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0" windowWidth="14730" windowHeight="6390" activeTab="0"/>
  </bookViews>
  <sheets>
    <sheet name="义务段岗位" sheetId="1" r:id="rId1"/>
  </sheets>
  <definedNames>
    <definedName name="_xlnm.Print_Titles" localSheetId="0">'义务段岗位'!$4:$4</definedName>
  </definedNames>
  <calcPr fullCalcOnLoad="1"/>
</workbook>
</file>

<file path=xl/sharedStrings.xml><?xml version="1.0" encoding="utf-8"?>
<sst xmlns="http://schemas.openxmlformats.org/spreadsheetml/2006/main" count="74" uniqueCount="74">
  <si>
    <t>2014.9.15</t>
  </si>
  <si>
    <t>市财政供养人数</t>
  </si>
  <si>
    <t>农村新教师</t>
  </si>
  <si>
    <t>自收自支人员</t>
  </si>
  <si>
    <t>小计</t>
  </si>
  <si>
    <t>语文</t>
  </si>
  <si>
    <t>数学</t>
  </si>
  <si>
    <t>英语</t>
  </si>
  <si>
    <t>物理</t>
  </si>
  <si>
    <t>化学</t>
  </si>
  <si>
    <t>生物</t>
  </si>
  <si>
    <t>体育</t>
  </si>
  <si>
    <t>音乐</t>
  </si>
  <si>
    <t>美术</t>
  </si>
  <si>
    <t>信息
技术</t>
  </si>
  <si>
    <t>合  计</t>
  </si>
  <si>
    <t>渔洋学区小计</t>
  </si>
  <si>
    <t>张金学区小计</t>
  </si>
  <si>
    <t>高石碑学区小计</t>
  </si>
  <si>
    <t>积玉口学区小计</t>
  </si>
  <si>
    <t>老新学区小计</t>
  </si>
  <si>
    <t>龙湾学区小计</t>
  </si>
  <si>
    <t>运粮湖学区小计</t>
  </si>
  <si>
    <t>附件2：</t>
  </si>
  <si>
    <t>熊口镇莲市小学</t>
  </si>
  <si>
    <t>熊口镇孙桥小学</t>
  </si>
  <si>
    <t>熊口镇马场小学</t>
  </si>
  <si>
    <t>熊口管理区中学</t>
  </si>
  <si>
    <t>熊口管理区东大小学</t>
  </si>
  <si>
    <t>熊口管理区八大小学</t>
  </si>
  <si>
    <t>熊口管理区荻湖小学</t>
  </si>
  <si>
    <t>熊口管理区官庄小学</t>
  </si>
  <si>
    <t>白鹭湖管理区中学</t>
  </si>
  <si>
    <t>白鹭湖管理区关山小学</t>
  </si>
  <si>
    <t>白鹭湖管理区田阳小学</t>
  </si>
  <si>
    <t>运粮湖管理区中学</t>
  </si>
  <si>
    <t>运粮湖管理区友爱小学</t>
  </si>
  <si>
    <t>运粮湖管理区魏岭小学</t>
  </si>
  <si>
    <t>渔洋镇小学</t>
  </si>
  <si>
    <t>渔洋镇马家湾小学</t>
  </si>
  <si>
    <t>渔洋镇快岭小学</t>
  </si>
  <si>
    <t>渔洋镇拖船埠小学</t>
  </si>
  <si>
    <t>渔洋镇五洲小学</t>
  </si>
  <si>
    <t>张金镇中学</t>
  </si>
  <si>
    <t>张金镇小学</t>
  </si>
  <si>
    <t>张金镇高口小学</t>
  </si>
  <si>
    <t>张金镇李家洲小学</t>
  </si>
  <si>
    <t>张金镇土地口小学</t>
  </si>
  <si>
    <t>张金镇化家湖小学</t>
  </si>
  <si>
    <t>高石碑镇中心小学</t>
  </si>
  <si>
    <t>高石碑镇青阳小学</t>
  </si>
  <si>
    <t>高石碑镇兴隆小学</t>
  </si>
  <si>
    <t>高石碑镇蚌湖小学</t>
  </si>
  <si>
    <t>高石碑镇钟市小学</t>
  </si>
  <si>
    <t>高石碑镇义新小学</t>
  </si>
  <si>
    <t>积玉口镇小学</t>
  </si>
  <si>
    <t>积玉口镇樊场小学</t>
  </si>
  <si>
    <t>积玉口镇太和小学</t>
  </si>
  <si>
    <t>积玉口镇王东小学</t>
  </si>
  <si>
    <t>老新镇中学</t>
  </si>
  <si>
    <t>老新镇小学</t>
  </si>
  <si>
    <t>老新镇徐李小学</t>
  </si>
  <si>
    <t>老新镇东荆小学</t>
  </si>
  <si>
    <t>龙湾镇沱口小学</t>
  </si>
  <si>
    <t>龙湾镇腰河小学</t>
  </si>
  <si>
    <t>龙湾镇竺场小学</t>
  </si>
  <si>
    <t>渔洋镇荆安桥小学</t>
  </si>
  <si>
    <t>高石碑镇一中</t>
  </si>
  <si>
    <t>熊口学区小计</t>
  </si>
  <si>
    <t>熊口管理区学区小计</t>
  </si>
  <si>
    <t>白鹭湖学区小计</t>
  </si>
  <si>
    <t>单 位</t>
  </si>
  <si>
    <t>招聘岗位总数</t>
  </si>
  <si>
    <t>2015年度潜江市农村义务教育学校公开招聘教师岗位一览表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</si>
</sst>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0"/>
      <color indexed="8"/>
      <name val="黑体"/>
      <family val="0"/>
    </font>
    <font>
      <sz val="8"/>
      <color indexed="8"/>
      <name val="黑体"/>
      <family val="0"/>
    </font>
    <font>
      <sz val="9"/>
      <color indexed="8"/>
      <name val="黑体"/>
      <family val="0"/>
    </font>
    <font>
      <sz val="9"/>
      <name val="黑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76" fontId="22" fillId="0" borderId="11" xfId="40" applyNumberFormat="1" applyFont="1" applyFill="1" applyBorder="1" applyAlignment="1">
      <alignment horizontal="center" vertical="center"/>
      <protection/>
    </xf>
    <xf numFmtId="176" fontId="22" fillId="0" borderId="0" xfId="0" applyNumberFormat="1" applyFont="1" applyFill="1" applyAlignment="1">
      <alignment horizontal="center" vertical="center"/>
    </xf>
    <xf numFmtId="176" fontId="22" fillId="0" borderId="12" xfId="40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176" fontId="22" fillId="0" borderId="0" xfId="0" applyNumberFormat="1" applyFont="1" applyFill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176" fontId="13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计划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workbookViewId="0" topLeftCell="A25">
      <pane ySplit="330" topLeftCell="BM1" activePane="bottomLeft" state="split"/>
      <selection pane="topLeft" activeCell="M25" sqref="M1:W16384"/>
      <selection pane="bottomLeft" activeCell="A2" sqref="A2:W2"/>
    </sheetView>
  </sheetViews>
  <sheetFormatPr defaultColWidth="8.75390625" defaultRowHeight="14.25"/>
  <cols>
    <col min="1" max="1" width="20.25390625" style="1" customWidth="1"/>
    <col min="2" max="2" width="6.25390625" style="1" hidden="1" customWidth="1"/>
    <col min="3" max="3" width="9.75390625" style="1" hidden="1" customWidth="1"/>
    <col min="4" max="4" width="8.125" style="1" hidden="1" customWidth="1"/>
    <col min="5" max="5" width="6.125" style="1" hidden="1" customWidth="1"/>
    <col min="6" max="6" width="9.75390625" style="1" hidden="1" customWidth="1"/>
    <col min="7" max="7" width="7.625" style="1" hidden="1" customWidth="1"/>
    <col min="8" max="8" width="5.625" style="1" hidden="1" customWidth="1"/>
    <col min="9" max="9" width="5.375" style="1" hidden="1" customWidth="1"/>
    <col min="10" max="10" width="5.25390625" style="1" hidden="1" customWidth="1"/>
    <col min="11" max="11" width="8.75390625" style="1" hidden="1" customWidth="1"/>
    <col min="12" max="12" width="5.875" style="1" hidden="1" customWidth="1"/>
    <col min="13" max="22" width="7.75390625" style="1" customWidth="1"/>
    <col min="23" max="23" width="7.75390625" style="2" customWidth="1"/>
    <col min="24" max="254" width="8.75390625" style="1" customWidth="1"/>
    <col min="255" max="16384" width="8.75390625" style="1" customWidth="1"/>
  </cols>
  <sheetData>
    <row r="1" ht="14.25">
      <c r="A1" s="1" t="s">
        <v>23</v>
      </c>
    </row>
    <row r="2" spans="1:23" ht="27.75" customHeight="1">
      <c r="A2" s="30" t="s">
        <v>73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12" ht="9" customHeight="1">
      <c r="A3" s="3"/>
      <c r="B3" s="3"/>
      <c r="C3" s="3"/>
      <c r="D3" s="3"/>
      <c r="E3" s="3"/>
      <c r="F3" s="3"/>
      <c r="G3" s="3"/>
      <c r="H3" s="3"/>
      <c r="I3" s="3"/>
      <c r="J3" s="4" t="s">
        <v>0</v>
      </c>
      <c r="K3" s="5"/>
      <c r="L3" s="5"/>
    </row>
    <row r="4" spans="1:23" ht="26.25" customHeight="1">
      <c r="A4" s="23" t="s">
        <v>71</v>
      </c>
      <c r="B4" s="24"/>
      <c r="C4" s="25"/>
      <c r="D4" s="26"/>
      <c r="E4" s="26"/>
      <c r="F4" s="25"/>
      <c r="G4" s="25" t="s">
        <v>1</v>
      </c>
      <c r="H4" s="27" t="s">
        <v>2</v>
      </c>
      <c r="I4" s="27" t="s">
        <v>3</v>
      </c>
      <c r="J4" s="28" t="s">
        <v>4</v>
      </c>
      <c r="K4" s="26"/>
      <c r="L4" s="26"/>
      <c r="M4" s="27" t="s">
        <v>72</v>
      </c>
      <c r="N4" s="27" t="s">
        <v>5</v>
      </c>
      <c r="O4" s="27" t="s">
        <v>6</v>
      </c>
      <c r="P4" s="27" t="s">
        <v>7</v>
      </c>
      <c r="Q4" s="27" t="s">
        <v>8</v>
      </c>
      <c r="R4" s="27" t="s">
        <v>9</v>
      </c>
      <c r="S4" s="27" t="s">
        <v>10</v>
      </c>
      <c r="T4" s="27" t="s">
        <v>11</v>
      </c>
      <c r="U4" s="27" t="s">
        <v>12</v>
      </c>
      <c r="V4" s="29" t="s">
        <v>13</v>
      </c>
      <c r="W4" s="27" t="s">
        <v>14</v>
      </c>
    </row>
    <row r="5" spans="1:23" ht="18" customHeight="1">
      <c r="A5" s="18" t="s">
        <v>15</v>
      </c>
      <c r="B5" s="22">
        <v>2304</v>
      </c>
      <c r="C5" s="22">
        <v>2304</v>
      </c>
      <c r="D5" s="19">
        <v>1257</v>
      </c>
      <c r="E5" s="19">
        <v>1269</v>
      </c>
      <c r="F5" s="19">
        <v>1182</v>
      </c>
      <c r="G5" s="19">
        <v>0</v>
      </c>
      <c r="H5" s="19">
        <v>0</v>
      </c>
      <c r="I5" s="19">
        <v>0</v>
      </c>
      <c r="J5" s="19">
        <v>0</v>
      </c>
      <c r="K5" s="19">
        <v>70</v>
      </c>
      <c r="L5" s="19">
        <v>58</v>
      </c>
      <c r="M5" s="19">
        <v>100</v>
      </c>
      <c r="N5" s="19">
        <f aca="true" t="shared" si="0" ref="N5:W5">N12+N19+N27+N32+N36+N41+N45+N51+N55+N59</f>
        <v>30</v>
      </c>
      <c r="O5" s="19">
        <f t="shared" si="0"/>
        <v>30</v>
      </c>
      <c r="P5" s="19">
        <f t="shared" si="0"/>
        <v>8</v>
      </c>
      <c r="Q5" s="19">
        <f t="shared" si="0"/>
        <v>3</v>
      </c>
      <c r="R5" s="19">
        <f t="shared" si="0"/>
        <v>3</v>
      </c>
      <c r="S5" s="19">
        <f t="shared" si="0"/>
        <v>3</v>
      </c>
      <c r="T5" s="19">
        <f t="shared" si="0"/>
        <v>7</v>
      </c>
      <c r="U5" s="19">
        <f t="shared" si="0"/>
        <v>6</v>
      </c>
      <c r="V5" s="19">
        <f t="shared" si="0"/>
        <v>5</v>
      </c>
      <c r="W5" s="19">
        <f t="shared" si="0"/>
        <v>5</v>
      </c>
    </row>
    <row r="6" spans="1:24" s="11" customFormat="1" ht="18" customHeight="1">
      <c r="A6" s="6" t="s">
        <v>38</v>
      </c>
      <c r="B6" s="9">
        <v>249</v>
      </c>
      <c r="C6" s="9">
        <v>109</v>
      </c>
      <c r="D6" s="9">
        <v>90</v>
      </c>
      <c r="E6" s="9">
        <v>79</v>
      </c>
      <c r="F6" s="9">
        <v>60</v>
      </c>
      <c r="G6" s="9"/>
      <c r="H6" s="9"/>
      <c r="I6" s="9"/>
      <c r="J6" s="9"/>
      <c r="K6" s="9">
        <v>5</v>
      </c>
      <c r="L6" s="9">
        <f aca="true" t="shared" si="1" ref="L6:L35">D6-(E6-K6)</f>
        <v>16</v>
      </c>
      <c r="M6" s="9">
        <f aca="true" t="shared" si="2" ref="M6:M14">SUM(N6:W6)</f>
        <v>5</v>
      </c>
      <c r="N6" s="9">
        <v>3</v>
      </c>
      <c r="O6" s="9">
        <v>2</v>
      </c>
      <c r="P6" s="9"/>
      <c r="Q6" s="9"/>
      <c r="R6" s="9"/>
      <c r="S6" s="9"/>
      <c r="T6" s="9"/>
      <c r="U6" s="9"/>
      <c r="V6" s="10"/>
      <c r="W6" s="9"/>
      <c r="X6" s="16"/>
    </row>
    <row r="7" spans="1:24" s="11" customFormat="1" ht="18" customHeight="1">
      <c r="A7" s="6" t="s">
        <v>39</v>
      </c>
      <c r="B7" s="9">
        <v>0</v>
      </c>
      <c r="C7" s="9">
        <v>32</v>
      </c>
      <c r="D7" s="9">
        <v>30</v>
      </c>
      <c r="E7" s="9">
        <v>12</v>
      </c>
      <c r="F7" s="9">
        <v>13</v>
      </c>
      <c r="G7" s="9"/>
      <c r="H7" s="9"/>
      <c r="I7" s="9"/>
      <c r="J7" s="9"/>
      <c r="K7" s="9">
        <v>1</v>
      </c>
      <c r="L7" s="9">
        <f t="shared" si="1"/>
        <v>19</v>
      </c>
      <c r="M7" s="9">
        <f t="shared" si="2"/>
        <v>4</v>
      </c>
      <c r="N7" s="9">
        <v>1</v>
      </c>
      <c r="O7" s="9">
        <v>1</v>
      </c>
      <c r="P7" s="9">
        <v>1</v>
      </c>
      <c r="Q7" s="9"/>
      <c r="R7" s="9"/>
      <c r="S7" s="9"/>
      <c r="T7" s="9"/>
      <c r="U7" s="9"/>
      <c r="V7" s="10"/>
      <c r="W7" s="9">
        <v>1</v>
      </c>
      <c r="X7" s="16"/>
    </row>
    <row r="8" spans="1:24" s="11" customFormat="1" ht="18" customHeight="1">
      <c r="A8" s="6" t="s">
        <v>40</v>
      </c>
      <c r="B8" s="9">
        <v>0</v>
      </c>
      <c r="C8" s="9">
        <v>36</v>
      </c>
      <c r="D8" s="9">
        <v>36</v>
      </c>
      <c r="E8" s="9">
        <v>30</v>
      </c>
      <c r="F8" s="9">
        <v>26</v>
      </c>
      <c r="G8" s="9"/>
      <c r="H8" s="9"/>
      <c r="I8" s="9"/>
      <c r="J8" s="9"/>
      <c r="K8" s="9">
        <v>2</v>
      </c>
      <c r="L8" s="9">
        <f t="shared" si="1"/>
        <v>8</v>
      </c>
      <c r="M8" s="9">
        <f t="shared" si="2"/>
        <v>3</v>
      </c>
      <c r="N8" s="9">
        <v>1</v>
      </c>
      <c r="O8" s="9">
        <v>1</v>
      </c>
      <c r="P8" s="9"/>
      <c r="Q8" s="9"/>
      <c r="R8" s="9"/>
      <c r="S8" s="9"/>
      <c r="T8" s="9">
        <v>1</v>
      </c>
      <c r="U8" s="9"/>
      <c r="V8" s="10"/>
      <c r="W8" s="9"/>
      <c r="X8" s="16"/>
    </row>
    <row r="9" spans="1:24" s="11" customFormat="1" ht="18" customHeight="1">
      <c r="A9" s="6" t="s">
        <v>41</v>
      </c>
      <c r="B9" s="9">
        <v>0</v>
      </c>
      <c r="C9" s="9">
        <v>20</v>
      </c>
      <c r="D9" s="9">
        <v>15</v>
      </c>
      <c r="E9" s="9">
        <v>9</v>
      </c>
      <c r="F9" s="9">
        <v>12</v>
      </c>
      <c r="G9" s="9"/>
      <c r="H9" s="9"/>
      <c r="I9" s="9"/>
      <c r="J9" s="9"/>
      <c r="K9" s="9"/>
      <c r="L9" s="9">
        <f t="shared" si="1"/>
        <v>6</v>
      </c>
      <c r="M9" s="9">
        <f t="shared" si="2"/>
        <v>2</v>
      </c>
      <c r="N9" s="9"/>
      <c r="O9" s="9">
        <v>1</v>
      </c>
      <c r="P9" s="9"/>
      <c r="Q9" s="9"/>
      <c r="R9" s="9"/>
      <c r="S9" s="9"/>
      <c r="T9" s="9"/>
      <c r="U9" s="9">
        <v>1</v>
      </c>
      <c r="V9" s="10"/>
      <c r="W9" s="9"/>
      <c r="X9" s="16"/>
    </row>
    <row r="10" spans="1:24" s="11" customFormat="1" ht="18" customHeight="1">
      <c r="A10" s="6" t="s">
        <v>42</v>
      </c>
      <c r="B10" s="9">
        <v>0</v>
      </c>
      <c r="C10" s="9">
        <v>36</v>
      </c>
      <c r="D10" s="9">
        <v>26</v>
      </c>
      <c r="E10" s="9">
        <v>18</v>
      </c>
      <c r="F10" s="9">
        <v>13</v>
      </c>
      <c r="G10" s="9"/>
      <c r="H10" s="9"/>
      <c r="I10" s="9"/>
      <c r="J10" s="9"/>
      <c r="K10" s="9"/>
      <c r="L10" s="9">
        <f t="shared" si="1"/>
        <v>8</v>
      </c>
      <c r="M10" s="9">
        <f t="shared" si="2"/>
        <v>2</v>
      </c>
      <c r="N10" s="9"/>
      <c r="O10" s="9">
        <v>1</v>
      </c>
      <c r="P10" s="9"/>
      <c r="Q10" s="9"/>
      <c r="R10" s="9"/>
      <c r="S10" s="9"/>
      <c r="T10" s="9"/>
      <c r="U10" s="9"/>
      <c r="V10" s="10">
        <v>1</v>
      </c>
      <c r="W10" s="9"/>
      <c r="X10" s="16"/>
    </row>
    <row r="11" spans="1:24" s="11" customFormat="1" ht="18" customHeight="1">
      <c r="A11" s="6" t="s">
        <v>66</v>
      </c>
      <c r="B11" s="9">
        <v>0</v>
      </c>
      <c r="C11" s="9">
        <v>16</v>
      </c>
      <c r="D11" s="9">
        <v>8</v>
      </c>
      <c r="E11" s="9"/>
      <c r="F11" s="9">
        <v>5</v>
      </c>
      <c r="G11" s="9"/>
      <c r="H11" s="9"/>
      <c r="I11" s="9"/>
      <c r="J11" s="9"/>
      <c r="K11" s="9"/>
      <c r="L11" s="9">
        <f t="shared" si="1"/>
        <v>8</v>
      </c>
      <c r="M11" s="9">
        <f t="shared" si="2"/>
        <v>2</v>
      </c>
      <c r="N11" s="9">
        <v>1</v>
      </c>
      <c r="O11" s="9"/>
      <c r="P11" s="9">
        <v>1</v>
      </c>
      <c r="Q11" s="9"/>
      <c r="R11" s="9"/>
      <c r="S11" s="9"/>
      <c r="T11" s="9"/>
      <c r="U11" s="9"/>
      <c r="V11" s="10"/>
      <c r="W11" s="9"/>
      <c r="X11" s="16"/>
    </row>
    <row r="12" spans="1:24" s="11" customFormat="1" ht="18" customHeight="1">
      <c r="A12" s="18" t="s">
        <v>16</v>
      </c>
      <c r="B12" s="19">
        <f aca="true" t="shared" si="3" ref="B12:K12">SUM(B6:B11)</f>
        <v>249</v>
      </c>
      <c r="C12" s="19">
        <f t="shared" si="3"/>
        <v>249</v>
      </c>
      <c r="D12" s="19">
        <f t="shared" si="3"/>
        <v>205</v>
      </c>
      <c r="E12" s="19">
        <f t="shared" si="3"/>
        <v>148</v>
      </c>
      <c r="F12" s="19">
        <f t="shared" si="3"/>
        <v>129</v>
      </c>
      <c r="G12" s="19">
        <f t="shared" si="3"/>
        <v>0</v>
      </c>
      <c r="H12" s="19">
        <f t="shared" si="3"/>
        <v>0</v>
      </c>
      <c r="I12" s="19">
        <f t="shared" si="3"/>
        <v>0</v>
      </c>
      <c r="J12" s="19">
        <f t="shared" si="3"/>
        <v>0</v>
      </c>
      <c r="K12" s="19">
        <f t="shared" si="3"/>
        <v>8</v>
      </c>
      <c r="L12" s="19">
        <f t="shared" si="1"/>
        <v>65</v>
      </c>
      <c r="M12" s="19">
        <f t="shared" si="2"/>
        <v>18</v>
      </c>
      <c r="N12" s="19">
        <f>SUM(N6:N11)</f>
        <v>6</v>
      </c>
      <c r="O12" s="19">
        <f>SUM(O6:O11)</f>
        <v>6</v>
      </c>
      <c r="P12" s="19">
        <f>SUM(P6:P11)</f>
        <v>2</v>
      </c>
      <c r="Q12" s="19"/>
      <c r="R12" s="19"/>
      <c r="S12" s="19"/>
      <c r="T12" s="19">
        <f>SUM(T6:T11)</f>
        <v>1</v>
      </c>
      <c r="U12" s="19">
        <f>SUM(U6:U11)</f>
        <v>1</v>
      </c>
      <c r="V12" s="20">
        <f>SUM(V6:V11)</f>
        <v>1</v>
      </c>
      <c r="W12" s="19">
        <f>SUM(W6:W11)</f>
        <v>1</v>
      </c>
      <c r="X12" s="16"/>
    </row>
    <row r="13" spans="1:24" s="11" customFormat="1" ht="18" customHeight="1">
      <c r="A13" s="6" t="s">
        <v>43</v>
      </c>
      <c r="B13" s="9">
        <v>140</v>
      </c>
      <c r="C13" s="9">
        <v>140</v>
      </c>
      <c r="D13" s="9">
        <v>77</v>
      </c>
      <c r="E13" s="9">
        <v>135</v>
      </c>
      <c r="F13" s="9">
        <v>133</v>
      </c>
      <c r="G13" s="9"/>
      <c r="H13" s="9"/>
      <c r="I13" s="9"/>
      <c r="J13" s="9"/>
      <c r="K13" s="9">
        <v>3</v>
      </c>
      <c r="L13" s="9">
        <f t="shared" si="1"/>
        <v>-55</v>
      </c>
      <c r="M13" s="9">
        <f t="shared" si="2"/>
        <v>2</v>
      </c>
      <c r="N13" s="12"/>
      <c r="O13" s="12"/>
      <c r="P13" s="12"/>
      <c r="Q13" s="12">
        <v>1</v>
      </c>
      <c r="R13" s="12">
        <v>1</v>
      </c>
      <c r="S13" s="12"/>
      <c r="T13" s="12"/>
      <c r="U13" s="13"/>
      <c r="V13" s="14"/>
      <c r="W13" s="9"/>
      <c r="X13" s="16"/>
    </row>
    <row r="14" spans="1:24" s="11" customFormat="1" ht="18" customHeight="1">
      <c r="A14" s="6" t="s">
        <v>44</v>
      </c>
      <c r="B14" s="9">
        <v>165</v>
      </c>
      <c r="C14" s="9">
        <v>165</v>
      </c>
      <c r="D14" s="9">
        <v>124</v>
      </c>
      <c r="E14" s="9">
        <v>107</v>
      </c>
      <c r="F14" s="9">
        <v>100</v>
      </c>
      <c r="G14" s="9"/>
      <c r="H14" s="9"/>
      <c r="I14" s="9"/>
      <c r="J14" s="9"/>
      <c r="K14" s="9">
        <v>5</v>
      </c>
      <c r="L14" s="9">
        <f t="shared" si="1"/>
        <v>22</v>
      </c>
      <c r="M14" s="9">
        <f t="shared" si="2"/>
        <v>3</v>
      </c>
      <c r="N14" s="9">
        <v>1</v>
      </c>
      <c r="O14" s="9"/>
      <c r="P14" s="9"/>
      <c r="Q14" s="9"/>
      <c r="R14" s="9"/>
      <c r="S14" s="9"/>
      <c r="T14" s="9">
        <v>1</v>
      </c>
      <c r="U14" s="9"/>
      <c r="V14" s="10"/>
      <c r="W14" s="9">
        <v>1</v>
      </c>
      <c r="X14" s="16"/>
    </row>
    <row r="15" spans="1:24" s="11" customFormat="1" ht="18" customHeight="1">
      <c r="A15" s="6" t="s">
        <v>45</v>
      </c>
      <c r="B15" s="9">
        <v>0</v>
      </c>
      <c r="C15" s="9">
        <v>15</v>
      </c>
      <c r="D15" s="9">
        <v>15</v>
      </c>
      <c r="E15" s="9">
        <v>12</v>
      </c>
      <c r="F15" s="9">
        <v>11</v>
      </c>
      <c r="G15" s="9"/>
      <c r="H15" s="9"/>
      <c r="I15" s="9"/>
      <c r="J15" s="9"/>
      <c r="K15" s="9">
        <v>1</v>
      </c>
      <c r="L15" s="9">
        <f t="shared" si="1"/>
        <v>4</v>
      </c>
      <c r="M15" s="9">
        <v>2</v>
      </c>
      <c r="N15" s="9">
        <v>2</v>
      </c>
      <c r="O15" s="9"/>
      <c r="P15" s="9"/>
      <c r="Q15" s="9"/>
      <c r="R15" s="9"/>
      <c r="S15" s="9"/>
      <c r="T15" s="9"/>
      <c r="U15" s="9"/>
      <c r="V15" s="10"/>
      <c r="W15" s="9"/>
      <c r="X15" s="16"/>
    </row>
    <row r="16" spans="1:24" s="11" customFormat="1" ht="18" customHeight="1">
      <c r="A16" s="6" t="s">
        <v>46</v>
      </c>
      <c r="B16" s="9">
        <v>0</v>
      </c>
      <c r="C16" s="9">
        <v>16</v>
      </c>
      <c r="D16" s="9">
        <v>15</v>
      </c>
      <c r="E16" s="9">
        <v>12</v>
      </c>
      <c r="F16" s="9">
        <v>12</v>
      </c>
      <c r="G16" s="9"/>
      <c r="H16" s="9"/>
      <c r="I16" s="9"/>
      <c r="J16" s="9"/>
      <c r="K16" s="9">
        <v>2</v>
      </c>
      <c r="L16" s="9">
        <f t="shared" si="1"/>
        <v>5</v>
      </c>
      <c r="M16" s="9">
        <f aca="true" t="shared" si="4" ref="M16:M32">SUM(N16:W16)</f>
        <v>2</v>
      </c>
      <c r="N16" s="9"/>
      <c r="O16" s="9">
        <v>1</v>
      </c>
      <c r="P16" s="9"/>
      <c r="Q16" s="9"/>
      <c r="R16" s="9"/>
      <c r="S16" s="9"/>
      <c r="T16" s="9"/>
      <c r="U16" s="9"/>
      <c r="V16" s="10">
        <v>1</v>
      </c>
      <c r="W16" s="9"/>
      <c r="X16" s="16"/>
    </row>
    <row r="17" spans="1:24" s="11" customFormat="1" ht="18" customHeight="1">
      <c r="A17" s="6" t="s">
        <v>47</v>
      </c>
      <c r="B17" s="9">
        <v>0</v>
      </c>
      <c r="C17" s="9">
        <v>17</v>
      </c>
      <c r="D17" s="9">
        <v>15</v>
      </c>
      <c r="E17" s="9">
        <v>14</v>
      </c>
      <c r="F17" s="9">
        <v>13</v>
      </c>
      <c r="G17" s="9"/>
      <c r="H17" s="9"/>
      <c r="I17" s="9"/>
      <c r="J17" s="9"/>
      <c r="K17" s="9">
        <v>2</v>
      </c>
      <c r="L17" s="9">
        <f t="shared" si="1"/>
        <v>3</v>
      </c>
      <c r="M17" s="9">
        <f t="shared" si="4"/>
        <v>2</v>
      </c>
      <c r="N17" s="9"/>
      <c r="O17" s="9">
        <v>1</v>
      </c>
      <c r="P17" s="9"/>
      <c r="Q17" s="9"/>
      <c r="R17" s="9"/>
      <c r="S17" s="9"/>
      <c r="T17" s="9"/>
      <c r="U17" s="9">
        <v>1</v>
      </c>
      <c r="V17" s="10"/>
      <c r="W17" s="9"/>
      <c r="X17" s="16"/>
    </row>
    <row r="18" spans="1:24" s="11" customFormat="1" ht="18" customHeight="1">
      <c r="A18" s="6" t="s">
        <v>48</v>
      </c>
      <c r="B18" s="9">
        <v>0</v>
      </c>
      <c r="C18" s="9">
        <v>10</v>
      </c>
      <c r="D18" s="9">
        <v>13</v>
      </c>
      <c r="E18" s="9">
        <v>5</v>
      </c>
      <c r="F18" s="9">
        <v>4</v>
      </c>
      <c r="G18" s="9"/>
      <c r="H18" s="9"/>
      <c r="I18" s="9"/>
      <c r="J18" s="9"/>
      <c r="K18" s="9"/>
      <c r="L18" s="9">
        <f t="shared" si="1"/>
        <v>8</v>
      </c>
      <c r="M18" s="9">
        <f t="shared" si="4"/>
        <v>1</v>
      </c>
      <c r="N18" s="9"/>
      <c r="O18" s="9"/>
      <c r="P18" s="9"/>
      <c r="Q18" s="9"/>
      <c r="R18" s="9"/>
      <c r="S18" s="9"/>
      <c r="T18" s="9">
        <v>1</v>
      </c>
      <c r="U18" s="9"/>
      <c r="V18" s="10"/>
      <c r="W18" s="9"/>
      <c r="X18" s="16"/>
    </row>
    <row r="19" spans="1:24" s="11" customFormat="1" ht="18" customHeight="1">
      <c r="A19" s="18" t="s">
        <v>17</v>
      </c>
      <c r="B19" s="19">
        <f aca="true" t="shared" si="5" ref="B19:K19">SUM(B13:B18)</f>
        <v>305</v>
      </c>
      <c r="C19" s="19">
        <f t="shared" si="5"/>
        <v>363</v>
      </c>
      <c r="D19" s="19">
        <f t="shared" si="5"/>
        <v>259</v>
      </c>
      <c r="E19" s="19">
        <f t="shared" si="5"/>
        <v>285</v>
      </c>
      <c r="F19" s="19">
        <f t="shared" si="5"/>
        <v>273</v>
      </c>
      <c r="G19" s="19">
        <f t="shared" si="5"/>
        <v>0</v>
      </c>
      <c r="H19" s="19">
        <f t="shared" si="5"/>
        <v>0</v>
      </c>
      <c r="I19" s="19">
        <f t="shared" si="5"/>
        <v>0</v>
      </c>
      <c r="J19" s="19">
        <f t="shared" si="5"/>
        <v>0</v>
      </c>
      <c r="K19" s="19">
        <f t="shared" si="5"/>
        <v>13</v>
      </c>
      <c r="L19" s="19">
        <f t="shared" si="1"/>
        <v>-13</v>
      </c>
      <c r="M19" s="19">
        <f t="shared" si="4"/>
        <v>12</v>
      </c>
      <c r="N19" s="19">
        <f>SUM(N13:N18)</f>
        <v>3</v>
      </c>
      <c r="O19" s="19">
        <f>SUM(O13:O18)</f>
        <v>2</v>
      </c>
      <c r="P19" s="19"/>
      <c r="Q19" s="19">
        <f>SUM(Q13:Q18)</f>
        <v>1</v>
      </c>
      <c r="R19" s="19">
        <f>SUM(R13:R18)</f>
        <v>1</v>
      </c>
      <c r="S19" s="19"/>
      <c r="T19" s="19">
        <f>SUM(T13:T18)</f>
        <v>2</v>
      </c>
      <c r="U19" s="19">
        <f>SUM(U13:U18)</f>
        <v>1</v>
      </c>
      <c r="V19" s="20">
        <f>SUM(V13:V18)</f>
        <v>1</v>
      </c>
      <c r="W19" s="19">
        <f>SUM(W13:W18)</f>
        <v>1</v>
      </c>
      <c r="X19" s="16"/>
    </row>
    <row r="20" spans="1:24" s="11" customFormat="1" ht="18" customHeight="1">
      <c r="A20" s="6" t="s">
        <v>67</v>
      </c>
      <c r="B20" s="9">
        <v>103</v>
      </c>
      <c r="C20" s="9">
        <v>123</v>
      </c>
      <c r="D20" s="9">
        <v>111</v>
      </c>
      <c r="E20" s="9">
        <v>120</v>
      </c>
      <c r="F20" s="9">
        <v>114</v>
      </c>
      <c r="G20" s="9"/>
      <c r="H20" s="9"/>
      <c r="I20" s="9"/>
      <c r="J20" s="9"/>
      <c r="K20" s="9">
        <v>5</v>
      </c>
      <c r="L20" s="9">
        <f t="shared" si="1"/>
        <v>-4</v>
      </c>
      <c r="M20" s="9">
        <f t="shared" si="4"/>
        <v>1</v>
      </c>
      <c r="N20" s="12"/>
      <c r="O20" s="12"/>
      <c r="P20" s="12"/>
      <c r="Q20" s="12">
        <v>1</v>
      </c>
      <c r="R20" s="12"/>
      <c r="S20" s="12"/>
      <c r="T20" s="9"/>
      <c r="U20" s="9"/>
      <c r="V20" s="10"/>
      <c r="W20" s="9"/>
      <c r="X20" s="16"/>
    </row>
    <row r="21" spans="1:24" s="11" customFormat="1" ht="18" customHeight="1">
      <c r="A21" s="6" t="s">
        <v>49</v>
      </c>
      <c r="B21" s="9">
        <v>70</v>
      </c>
      <c r="C21" s="9">
        <v>40</v>
      </c>
      <c r="D21" s="9">
        <v>32</v>
      </c>
      <c r="E21" s="9">
        <v>26</v>
      </c>
      <c r="F21" s="9">
        <v>25</v>
      </c>
      <c r="G21" s="9"/>
      <c r="H21" s="9"/>
      <c r="I21" s="9"/>
      <c r="J21" s="9"/>
      <c r="K21" s="9">
        <v>1</v>
      </c>
      <c r="L21" s="9">
        <f t="shared" si="1"/>
        <v>7</v>
      </c>
      <c r="M21" s="9">
        <f t="shared" si="4"/>
        <v>3</v>
      </c>
      <c r="N21" s="9">
        <v>1</v>
      </c>
      <c r="O21" s="9">
        <v>1</v>
      </c>
      <c r="P21" s="9"/>
      <c r="Q21" s="9"/>
      <c r="R21" s="9"/>
      <c r="S21" s="9"/>
      <c r="T21" s="9">
        <v>1</v>
      </c>
      <c r="U21" s="9"/>
      <c r="V21" s="10"/>
      <c r="W21" s="9"/>
      <c r="X21" s="16"/>
    </row>
    <row r="22" spans="1:24" s="11" customFormat="1" ht="18" customHeight="1">
      <c r="A22" s="6" t="s">
        <v>50</v>
      </c>
      <c r="B22" s="9">
        <v>0</v>
      </c>
      <c r="C22" s="9">
        <v>18</v>
      </c>
      <c r="D22" s="9">
        <v>19</v>
      </c>
      <c r="E22" s="9">
        <v>17</v>
      </c>
      <c r="F22" s="9">
        <v>15</v>
      </c>
      <c r="G22" s="9"/>
      <c r="H22" s="9"/>
      <c r="I22" s="9"/>
      <c r="J22" s="9"/>
      <c r="K22" s="9">
        <v>1</v>
      </c>
      <c r="L22" s="9">
        <f t="shared" si="1"/>
        <v>3</v>
      </c>
      <c r="M22" s="9">
        <f t="shared" si="4"/>
        <v>2</v>
      </c>
      <c r="N22" s="9">
        <v>1</v>
      </c>
      <c r="O22" s="9"/>
      <c r="P22" s="9"/>
      <c r="Q22" s="9"/>
      <c r="R22" s="9"/>
      <c r="S22" s="9"/>
      <c r="T22" s="9"/>
      <c r="U22" s="9"/>
      <c r="V22" s="10">
        <v>1</v>
      </c>
      <c r="W22" s="9"/>
      <c r="X22" s="16"/>
    </row>
    <row r="23" spans="1:24" s="11" customFormat="1" ht="18" customHeight="1">
      <c r="A23" s="6" t="s">
        <v>51</v>
      </c>
      <c r="B23" s="9">
        <v>0</v>
      </c>
      <c r="C23" s="9">
        <v>18</v>
      </c>
      <c r="D23" s="9">
        <v>19</v>
      </c>
      <c r="E23" s="9">
        <v>17</v>
      </c>
      <c r="F23" s="9">
        <v>16</v>
      </c>
      <c r="G23" s="9"/>
      <c r="H23" s="9"/>
      <c r="I23" s="9"/>
      <c r="J23" s="9"/>
      <c r="K23" s="9">
        <v>1</v>
      </c>
      <c r="L23" s="9">
        <f t="shared" si="1"/>
        <v>3</v>
      </c>
      <c r="M23" s="9">
        <f t="shared" si="4"/>
        <v>2</v>
      </c>
      <c r="N23" s="9">
        <v>1</v>
      </c>
      <c r="O23" s="9">
        <v>1</v>
      </c>
      <c r="P23" s="9"/>
      <c r="Q23" s="9"/>
      <c r="R23" s="9"/>
      <c r="S23" s="9"/>
      <c r="T23" s="9"/>
      <c r="U23" s="9"/>
      <c r="V23" s="10"/>
      <c r="W23" s="9"/>
      <c r="X23" s="16"/>
    </row>
    <row r="24" spans="1:24" s="11" customFormat="1" ht="18" customHeight="1">
      <c r="A24" s="6" t="s">
        <v>52</v>
      </c>
      <c r="B24" s="9">
        <v>0</v>
      </c>
      <c r="C24" s="9">
        <v>18</v>
      </c>
      <c r="D24" s="9">
        <v>15</v>
      </c>
      <c r="E24" s="9">
        <v>11</v>
      </c>
      <c r="F24" s="9">
        <v>11</v>
      </c>
      <c r="G24" s="9"/>
      <c r="H24" s="9"/>
      <c r="I24" s="9"/>
      <c r="J24" s="9"/>
      <c r="K24" s="9"/>
      <c r="L24" s="9">
        <f t="shared" si="1"/>
        <v>4</v>
      </c>
      <c r="M24" s="9">
        <f t="shared" si="4"/>
        <v>3</v>
      </c>
      <c r="N24" s="9">
        <v>1</v>
      </c>
      <c r="O24" s="9">
        <v>1</v>
      </c>
      <c r="P24" s="15"/>
      <c r="Q24" s="9"/>
      <c r="R24" s="9"/>
      <c r="S24" s="9"/>
      <c r="T24" s="9"/>
      <c r="U24" s="9">
        <v>1</v>
      </c>
      <c r="V24" s="10"/>
      <c r="W24" s="9"/>
      <c r="X24" s="16"/>
    </row>
    <row r="25" spans="1:24" s="11" customFormat="1" ht="18" customHeight="1">
      <c r="A25" s="6" t="s">
        <v>53</v>
      </c>
      <c r="B25" s="9">
        <v>0</v>
      </c>
      <c r="C25" s="9">
        <v>24</v>
      </c>
      <c r="D25" s="9">
        <v>20</v>
      </c>
      <c r="E25" s="9">
        <v>19</v>
      </c>
      <c r="F25" s="9">
        <v>19</v>
      </c>
      <c r="G25" s="9"/>
      <c r="H25" s="9"/>
      <c r="I25" s="9"/>
      <c r="J25" s="9"/>
      <c r="K25" s="9">
        <v>2</v>
      </c>
      <c r="L25" s="9">
        <f t="shared" si="1"/>
        <v>3</v>
      </c>
      <c r="M25" s="9">
        <f t="shared" si="4"/>
        <v>2</v>
      </c>
      <c r="N25" s="9">
        <v>1</v>
      </c>
      <c r="O25" s="9"/>
      <c r="P25" s="9"/>
      <c r="Q25" s="9"/>
      <c r="R25" s="9"/>
      <c r="S25" s="9"/>
      <c r="T25" s="9"/>
      <c r="V25" s="10"/>
      <c r="W25" s="9">
        <v>1</v>
      </c>
      <c r="X25" s="16"/>
    </row>
    <row r="26" spans="1:24" s="11" customFormat="1" ht="18" customHeight="1">
      <c r="A26" s="6" t="s">
        <v>54</v>
      </c>
      <c r="B26" s="9">
        <v>0</v>
      </c>
      <c r="C26" s="9">
        <v>18</v>
      </c>
      <c r="D26" s="9">
        <v>15</v>
      </c>
      <c r="E26" s="9">
        <v>15</v>
      </c>
      <c r="F26" s="9">
        <v>14</v>
      </c>
      <c r="G26" s="9"/>
      <c r="H26" s="9"/>
      <c r="I26" s="9"/>
      <c r="J26" s="9"/>
      <c r="K26" s="9">
        <v>2</v>
      </c>
      <c r="L26" s="9">
        <f t="shared" si="1"/>
        <v>2</v>
      </c>
      <c r="M26" s="9">
        <f t="shared" si="4"/>
        <v>2</v>
      </c>
      <c r="N26" s="9"/>
      <c r="O26" s="9">
        <v>1</v>
      </c>
      <c r="P26" s="9">
        <v>1</v>
      </c>
      <c r="Q26" s="9"/>
      <c r="R26" s="9"/>
      <c r="S26" s="9"/>
      <c r="T26" s="9"/>
      <c r="U26" s="9"/>
      <c r="V26" s="10"/>
      <c r="W26" s="9"/>
      <c r="X26" s="16"/>
    </row>
    <row r="27" spans="1:24" s="11" customFormat="1" ht="18" customHeight="1">
      <c r="A27" s="18" t="s">
        <v>18</v>
      </c>
      <c r="B27" s="19">
        <f aca="true" t="shared" si="6" ref="B27:K27">SUM(B20:B26)</f>
        <v>173</v>
      </c>
      <c r="C27" s="19">
        <f t="shared" si="6"/>
        <v>259</v>
      </c>
      <c r="D27" s="19">
        <f t="shared" si="6"/>
        <v>231</v>
      </c>
      <c r="E27" s="19">
        <f t="shared" si="6"/>
        <v>225</v>
      </c>
      <c r="F27" s="19">
        <f t="shared" si="6"/>
        <v>214</v>
      </c>
      <c r="G27" s="19">
        <f t="shared" si="6"/>
        <v>0</v>
      </c>
      <c r="H27" s="19">
        <f t="shared" si="6"/>
        <v>0</v>
      </c>
      <c r="I27" s="19">
        <f t="shared" si="6"/>
        <v>0</v>
      </c>
      <c r="J27" s="19">
        <f t="shared" si="6"/>
        <v>0</v>
      </c>
      <c r="K27" s="19">
        <f t="shared" si="6"/>
        <v>12</v>
      </c>
      <c r="L27" s="19">
        <f t="shared" si="1"/>
        <v>18</v>
      </c>
      <c r="M27" s="19">
        <f t="shared" si="4"/>
        <v>15</v>
      </c>
      <c r="N27" s="19">
        <f>SUM(N20:N26)</f>
        <v>5</v>
      </c>
      <c r="O27" s="19">
        <f>SUM(O20:O26)</f>
        <v>4</v>
      </c>
      <c r="P27" s="19">
        <f>SUM(P20:P26)</f>
        <v>1</v>
      </c>
      <c r="Q27" s="19">
        <f>SUM(Q20:Q26)</f>
        <v>1</v>
      </c>
      <c r="R27" s="19"/>
      <c r="S27" s="19"/>
      <c r="T27" s="19">
        <f>SUM(T20:T26)</f>
        <v>1</v>
      </c>
      <c r="U27" s="19">
        <f>SUM(U20:U26)</f>
        <v>1</v>
      </c>
      <c r="V27" s="20">
        <f>SUM(V20:V26)</f>
        <v>1</v>
      </c>
      <c r="W27" s="19">
        <f>SUM(W20:W26)</f>
        <v>1</v>
      </c>
      <c r="X27" s="16"/>
    </row>
    <row r="28" spans="1:24" s="11" customFormat="1" ht="18" customHeight="1">
      <c r="A28" s="6" t="s">
        <v>55</v>
      </c>
      <c r="B28" s="9">
        <v>43</v>
      </c>
      <c r="C28" s="9">
        <v>43</v>
      </c>
      <c r="D28" s="9">
        <v>50</v>
      </c>
      <c r="E28" s="9">
        <v>42</v>
      </c>
      <c r="F28" s="9">
        <v>39</v>
      </c>
      <c r="G28" s="9"/>
      <c r="H28" s="9"/>
      <c r="I28" s="9"/>
      <c r="J28" s="9"/>
      <c r="K28" s="9"/>
      <c r="L28" s="9">
        <f t="shared" si="1"/>
        <v>8</v>
      </c>
      <c r="M28" s="9">
        <f t="shared" si="4"/>
        <v>4</v>
      </c>
      <c r="N28" s="9">
        <v>1</v>
      </c>
      <c r="O28" s="9">
        <v>1</v>
      </c>
      <c r="P28" s="9">
        <v>1</v>
      </c>
      <c r="Q28" s="9"/>
      <c r="R28" s="9"/>
      <c r="S28" s="9"/>
      <c r="T28" s="9"/>
      <c r="U28" s="9">
        <v>1</v>
      </c>
      <c r="V28" s="10"/>
      <c r="W28" s="9"/>
      <c r="X28" s="16"/>
    </row>
    <row r="29" spans="1:24" s="11" customFormat="1" ht="18" customHeight="1">
      <c r="A29" s="6" t="s">
        <v>56</v>
      </c>
      <c r="B29" s="9">
        <v>9</v>
      </c>
      <c r="C29" s="9">
        <v>16</v>
      </c>
      <c r="D29" s="9">
        <v>15</v>
      </c>
      <c r="E29" s="9">
        <v>12</v>
      </c>
      <c r="F29" s="9">
        <v>14</v>
      </c>
      <c r="G29" s="9"/>
      <c r="H29" s="9"/>
      <c r="I29" s="9"/>
      <c r="J29" s="9"/>
      <c r="K29" s="9"/>
      <c r="L29" s="9">
        <f t="shared" si="1"/>
        <v>3</v>
      </c>
      <c r="M29" s="9">
        <f t="shared" si="4"/>
        <v>3</v>
      </c>
      <c r="N29" s="9">
        <v>1</v>
      </c>
      <c r="O29" s="9">
        <v>1</v>
      </c>
      <c r="P29" s="9"/>
      <c r="Q29" s="9"/>
      <c r="R29" s="9"/>
      <c r="S29" s="9"/>
      <c r="T29" s="9">
        <v>1</v>
      </c>
      <c r="U29" s="9"/>
      <c r="V29" s="10"/>
      <c r="W29" s="9"/>
      <c r="X29" s="16"/>
    </row>
    <row r="30" spans="1:24" s="11" customFormat="1" ht="18" customHeight="1">
      <c r="A30" s="6" t="s">
        <v>57</v>
      </c>
      <c r="B30" s="9">
        <v>26</v>
      </c>
      <c r="C30" s="9">
        <v>21</v>
      </c>
      <c r="D30" s="9">
        <v>16</v>
      </c>
      <c r="E30" s="9">
        <v>16</v>
      </c>
      <c r="F30" s="9">
        <v>19</v>
      </c>
      <c r="G30" s="9"/>
      <c r="H30" s="9"/>
      <c r="I30" s="9"/>
      <c r="J30" s="9"/>
      <c r="K30" s="9">
        <v>2</v>
      </c>
      <c r="L30" s="9">
        <f t="shared" si="1"/>
        <v>2</v>
      </c>
      <c r="M30" s="9">
        <f t="shared" si="4"/>
        <v>2</v>
      </c>
      <c r="N30" s="9">
        <v>1</v>
      </c>
      <c r="O30" s="9">
        <v>1</v>
      </c>
      <c r="P30" s="9"/>
      <c r="Q30" s="9"/>
      <c r="R30" s="9"/>
      <c r="S30" s="9"/>
      <c r="T30" s="9"/>
      <c r="U30" s="9"/>
      <c r="V30" s="10"/>
      <c r="W30" s="9"/>
      <c r="X30" s="16"/>
    </row>
    <row r="31" spans="1:24" s="11" customFormat="1" ht="18" customHeight="1">
      <c r="A31" s="6" t="s">
        <v>58</v>
      </c>
      <c r="B31" s="9">
        <v>20</v>
      </c>
      <c r="C31" s="9">
        <v>18</v>
      </c>
      <c r="D31" s="9">
        <v>19</v>
      </c>
      <c r="E31" s="9">
        <v>20</v>
      </c>
      <c r="F31" s="9">
        <v>14</v>
      </c>
      <c r="G31" s="9"/>
      <c r="H31" s="9"/>
      <c r="I31" s="9"/>
      <c r="J31" s="9"/>
      <c r="K31" s="9">
        <v>3</v>
      </c>
      <c r="L31" s="9">
        <f t="shared" si="1"/>
        <v>2</v>
      </c>
      <c r="M31" s="9">
        <f t="shared" si="4"/>
        <v>2</v>
      </c>
      <c r="N31" s="9"/>
      <c r="O31" s="9">
        <v>1</v>
      </c>
      <c r="P31" s="9"/>
      <c r="Q31" s="9"/>
      <c r="R31" s="9"/>
      <c r="S31" s="9"/>
      <c r="T31" s="9"/>
      <c r="U31" s="9"/>
      <c r="V31" s="10">
        <v>1</v>
      </c>
      <c r="W31" s="9"/>
      <c r="X31" s="16"/>
    </row>
    <row r="32" spans="1:24" s="11" customFormat="1" ht="18" customHeight="1">
      <c r="A32" s="18" t="s">
        <v>19</v>
      </c>
      <c r="B32" s="19">
        <f aca="true" t="shared" si="7" ref="B32:K32">SUM(B28:B31)</f>
        <v>98</v>
      </c>
      <c r="C32" s="19">
        <f t="shared" si="7"/>
        <v>98</v>
      </c>
      <c r="D32" s="19">
        <f t="shared" si="7"/>
        <v>100</v>
      </c>
      <c r="E32" s="19">
        <f t="shared" si="7"/>
        <v>90</v>
      </c>
      <c r="F32" s="19">
        <f t="shared" si="7"/>
        <v>86</v>
      </c>
      <c r="G32" s="19">
        <f t="shared" si="7"/>
        <v>0</v>
      </c>
      <c r="H32" s="19">
        <f t="shared" si="7"/>
        <v>0</v>
      </c>
      <c r="I32" s="19">
        <f t="shared" si="7"/>
        <v>0</v>
      </c>
      <c r="J32" s="19">
        <f t="shared" si="7"/>
        <v>0</v>
      </c>
      <c r="K32" s="19">
        <f t="shared" si="7"/>
        <v>5</v>
      </c>
      <c r="L32" s="19">
        <f t="shared" si="1"/>
        <v>15</v>
      </c>
      <c r="M32" s="19">
        <f t="shared" si="4"/>
        <v>11</v>
      </c>
      <c r="N32" s="19">
        <f>SUM(N28:N31)</f>
        <v>3</v>
      </c>
      <c r="O32" s="19">
        <f>SUM(O28:O31)</f>
        <v>4</v>
      </c>
      <c r="P32" s="19">
        <f>SUM(P28:P31)</f>
        <v>1</v>
      </c>
      <c r="Q32" s="19"/>
      <c r="R32" s="19"/>
      <c r="S32" s="19"/>
      <c r="T32" s="19">
        <f>SUM(T28:T31)</f>
        <v>1</v>
      </c>
      <c r="U32" s="19">
        <f>SUM(U28:U31)</f>
        <v>1</v>
      </c>
      <c r="V32" s="20">
        <f>SUM(V28:V31)</f>
        <v>1</v>
      </c>
      <c r="W32" s="19"/>
      <c r="X32" s="16"/>
    </row>
    <row r="33" spans="1:24" s="11" customFormat="1" ht="18" customHeight="1">
      <c r="A33" s="7" t="s">
        <v>24</v>
      </c>
      <c r="B33" s="9"/>
      <c r="C33" s="9"/>
      <c r="D33" s="7">
        <v>15</v>
      </c>
      <c r="E33" s="7">
        <v>10</v>
      </c>
      <c r="F33" s="1">
        <v>2</v>
      </c>
      <c r="G33" s="9"/>
      <c r="H33" s="9"/>
      <c r="I33" s="9"/>
      <c r="J33" s="9"/>
      <c r="K33" s="9">
        <v>1</v>
      </c>
      <c r="L33" s="9">
        <f t="shared" si="1"/>
        <v>6</v>
      </c>
      <c r="M33" s="9">
        <v>2</v>
      </c>
      <c r="N33" s="9">
        <v>1</v>
      </c>
      <c r="O33" s="9">
        <v>1</v>
      </c>
      <c r="P33" s="9"/>
      <c r="Q33" s="9"/>
      <c r="R33" s="9"/>
      <c r="S33" s="9"/>
      <c r="T33" s="9"/>
      <c r="U33" s="9"/>
      <c r="V33" s="10"/>
      <c r="W33" s="9"/>
      <c r="X33" s="16"/>
    </row>
    <row r="34" spans="1:24" s="11" customFormat="1" ht="17.25" customHeight="1">
      <c r="A34" s="7" t="s">
        <v>25</v>
      </c>
      <c r="B34" s="9"/>
      <c r="C34" s="9"/>
      <c r="D34" s="7">
        <v>22</v>
      </c>
      <c r="E34" s="7">
        <v>18</v>
      </c>
      <c r="F34" s="1">
        <v>2</v>
      </c>
      <c r="G34" s="9"/>
      <c r="H34" s="9"/>
      <c r="I34" s="9"/>
      <c r="J34" s="9"/>
      <c r="K34" s="9">
        <v>1</v>
      </c>
      <c r="L34" s="9">
        <f t="shared" si="1"/>
        <v>5</v>
      </c>
      <c r="M34" s="9">
        <v>2</v>
      </c>
      <c r="N34" s="9">
        <v>1</v>
      </c>
      <c r="O34" s="9"/>
      <c r="P34" s="9">
        <v>1</v>
      </c>
      <c r="Q34" s="9"/>
      <c r="R34" s="9"/>
      <c r="S34" s="9"/>
      <c r="T34" s="9"/>
      <c r="U34" s="9"/>
      <c r="V34" s="10"/>
      <c r="W34" s="9"/>
      <c r="X34" s="16"/>
    </row>
    <row r="35" spans="1:24" s="11" customFormat="1" ht="17.25" customHeight="1">
      <c r="A35" s="8" t="s">
        <v>26</v>
      </c>
      <c r="B35" s="9"/>
      <c r="C35" s="9"/>
      <c r="D35" s="8">
        <v>15</v>
      </c>
      <c r="E35" s="8">
        <v>0</v>
      </c>
      <c r="F35" s="1">
        <v>1</v>
      </c>
      <c r="G35" s="9"/>
      <c r="H35" s="9"/>
      <c r="I35" s="9"/>
      <c r="J35" s="9"/>
      <c r="K35" s="9"/>
      <c r="L35" s="9">
        <f t="shared" si="1"/>
        <v>15</v>
      </c>
      <c r="M35" s="9">
        <v>1</v>
      </c>
      <c r="N35" s="9"/>
      <c r="O35" s="9">
        <v>1</v>
      </c>
      <c r="P35" s="9"/>
      <c r="Q35" s="9"/>
      <c r="R35" s="9"/>
      <c r="S35" s="9"/>
      <c r="T35" s="9"/>
      <c r="U35" s="9"/>
      <c r="V35" s="10"/>
      <c r="W35" s="9"/>
      <c r="X35" s="16"/>
    </row>
    <row r="36" spans="1:24" s="11" customFormat="1" ht="17.25" customHeight="1">
      <c r="A36" s="18" t="s">
        <v>68</v>
      </c>
      <c r="B36" s="19"/>
      <c r="C36" s="19"/>
      <c r="D36" s="21">
        <f aca="true" t="shared" si="8" ref="D36:P36">SUM(D33:D35)</f>
        <v>52</v>
      </c>
      <c r="E36" s="21">
        <f t="shared" si="8"/>
        <v>28</v>
      </c>
      <c r="F36" s="21">
        <f t="shared" si="8"/>
        <v>5</v>
      </c>
      <c r="G36" s="21">
        <f t="shared" si="8"/>
        <v>0</v>
      </c>
      <c r="H36" s="21">
        <f t="shared" si="8"/>
        <v>0</v>
      </c>
      <c r="I36" s="21">
        <f t="shared" si="8"/>
        <v>0</v>
      </c>
      <c r="J36" s="21">
        <f t="shared" si="8"/>
        <v>0</v>
      </c>
      <c r="K36" s="21">
        <f t="shared" si="8"/>
        <v>2</v>
      </c>
      <c r="L36" s="21">
        <f t="shared" si="8"/>
        <v>26</v>
      </c>
      <c r="M36" s="18">
        <f t="shared" si="8"/>
        <v>5</v>
      </c>
      <c r="N36" s="18">
        <f t="shared" si="8"/>
        <v>2</v>
      </c>
      <c r="O36" s="18">
        <f t="shared" si="8"/>
        <v>2</v>
      </c>
      <c r="P36" s="18">
        <f t="shared" si="8"/>
        <v>1</v>
      </c>
      <c r="Q36" s="18"/>
      <c r="R36" s="18"/>
      <c r="S36" s="18"/>
      <c r="T36" s="18"/>
      <c r="U36" s="18"/>
      <c r="V36" s="18"/>
      <c r="W36" s="18"/>
      <c r="X36" s="16"/>
    </row>
    <row r="37" spans="1:24" s="11" customFormat="1" ht="17.25" customHeight="1">
      <c r="A37" s="6" t="s">
        <v>59</v>
      </c>
      <c r="B37" s="9">
        <v>119</v>
      </c>
      <c r="C37" s="9">
        <v>119</v>
      </c>
      <c r="D37" s="9">
        <v>58</v>
      </c>
      <c r="E37" s="9">
        <v>102</v>
      </c>
      <c r="F37" s="9">
        <v>93</v>
      </c>
      <c r="G37" s="9"/>
      <c r="H37" s="9"/>
      <c r="I37" s="9"/>
      <c r="J37" s="9"/>
      <c r="K37" s="9">
        <v>3</v>
      </c>
      <c r="L37" s="9">
        <f aca="true" t="shared" si="9" ref="L37:L59">D37-(E37-K37)</f>
        <v>-41</v>
      </c>
      <c r="M37" s="9">
        <f aca="true" t="shared" si="10" ref="M37:M43">SUM(N37:W37)</f>
        <v>2</v>
      </c>
      <c r="N37" s="12"/>
      <c r="O37" s="12"/>
      <c r="P37" s="12"/>
      <c r="Q37" s="12"/>
      <c r="R37" s="12">
        <v>1</v>
      </c>
      <c r="S37" s="12">
        <v>1</v>
      </c>
      <c r="T37" s="12"/>
      <c r="U37" s="12"/>
      <c r="V37" s="14"/>
      <c r="W37" s="9"/>
      <c r="X37" s="16"/>
    </row>
    <row r="38" spans="1:24" s="11" customFormat="1" ht="17.25" customHeight="1">
      <c r="A38" s="6" t="s">
        <v>60</v>
      </c>
      <c r="B38" s="9">
        <v>67</v>
      </c>
      <c r="C38" s="9">
        <v>87</v>
      </c>
      <c r="D38" s="9">
        <v>72</v>
      </c>
      <c r="E38" s="9">
        <v>62</v>
      </c>
      <c r="F38" s="9">
        <v>62</v>
      </c>
      <c r="G38" s="9"/>
      <c r="H38" s="9"/>
      <c r="I38" s="9"/>
      <c r="J38" s="9"/>
      <c r="K38" s="9">
        <v>10</v>
      </c>
      <c r="L38" s="9">
        <f t="shared" si="9"/>
        <v>20</v>
      </c>
      <c r="M38" s="9">
        <f t="shared" si="10"/>
        <v>4</v>
      </c>
      <c r="N38" s="9">
        <v>1</v>
      </c>
      <c r="O38" s="9">
        <v>1</v>
      </c>
      <c r="P38" s="9"/>
      <c r="Q38" s="9"/>
      <c r="R38" s="9"/>
      <c r="S38" s="9"/>
      <c r="T38" s="9">
        <v>1</v>
      </c>
      <c r="U38" s="9"/>
      <c r="V38" s="10">
        <v>1</v>
      </c>
      <c r="W38" s="9"/>
      <c r="X38" s="16"/>
    </row>
    <row r="39" spans="1:24" s="11" customFormat="1" ht="17.25" customHeight="1">
      <c r="A39" s="6" t="s">
        <v>61</v>
      </c>
      <c r="B39" s="9">
        <v>60</v>
      </c>
      <c r="C39" s="9">
        <v>74</v>
      </c>
      <c r="D39" s="9">
        <v>72</v>
      </c>
      <c r="E39" s="9">
        <v>45</v>
      </c>
      <c r="F39" s="9">
        <v>45</v>
      </c>
      <c r="G39" s="9"/>
      <c r="H39" s="9"/>
      <c r="I39" s="9"/>
      <c r="J39" s="9"/>
      <c r="K39" s="9">
        <v>3</v>
      </c>
      <c r="L39" s="9">
        <f t="shared" si="9"/>
        <v>30</v>
      </c>
      <c r="M39" s="9">
        <f t="shared" si="10"/>
        <v>3</v>
      </c>
      <c r="N39" s="9">
        <v>1</v>
      </c>
      <c r="O39" s="9"/>
      <c r="P39" s="9">
        <v>1</v>
      </c>
      <c r="Q39" s="9"/>
      <c r="R39" s="9"/>
      <c r="S39" s="9"/>
      <c r="T39" s="9"/>
      <c r="U39" s="9"/>
      <c r="V39" s="10"/>
      <c r="W39" s="9">
        <v>1</v>
      </c>
      <c r="X39" s="16"/>
    </row>
    <row r="40" spans="1:24" s="11" customFormat="1" ht="17.25" customHeight="1">
      <c r="A40" s="6" t="s">
        <v>62</v>
      </c>
      <c r="B40" s="9">
        <v>0</v>
      </c>
      <c r="C40" s="9">
        <v>20</v>
      </c>
      <c r="D40" s="9">
        <v>15</v>
      </c>
      <c r="E40" s="9">
        <v>13</v>
      </c>
      <c r="F40" s="9">
        <v>10</v>
      </c>
      <c r="G40" s="9"/>
      <c r="H40" s="9"/>
      <c r="I40" s="9"/>
      <c r="J40" s="9"/>
      <c r="K40" s="9">
        <v>1</v>
      </c>
      <c r="L40" s="9">
        <f t="shared" si="9"/>
        <v>3</v>
      </c>
      <c r="M40" s="9">
        <f t="shared" si="10"/>
        <v>3</v>
      </c>
      <c r="N40" s="9">
        <v>1</v>
      </c>
      <c r="O40" s="9">
        <v>1</v>
      </c>
      <c r="P40" s="9"/>
      <c r="Q40" s="9"/>
      <c r="R40" s="9"/>
      <c r="S40" s="9"/>
      <c r="T40" s="9"/>
      <c r="U40" s="9">
        <v>1</v>
      </c>
      <c r="V40" s="10"/>
      <c r="W40" s="9"/>
      <c r="X40" s="16"/>
    </row>
    <row r="41" spans="1:24" s="11" customFormat="1" ht="17.25" customHeight="1">
      <c r="A41" s="18" t="s">
        <v>20</v>
      </c>
      <c r="B41" s="19">
        <f aca="true" t="shared" si="11" ref="B41:K41">SUM(B37:B40)</f>
        <v>246</v>
      </c>
      <c r="C41" s="19">
        <f t="shared" si="11"/>
        <v>300</v>
      </c>
      <c r="D41" s="19">
        <f t="shared" si="11"/>
        <v>217</v>
      </c>
      <c r="E41" s="19">
        <f t="shared" si="11"/>
        <v>222</v>
      </c>
      <c r="F41" s="19">
        <f t="shared" si="11"/>
        <v>210</v>
      </c>
      <c r="G41" s="19">
        <f t="shared" si="11"/>
        <v>0</v>
      </c>
      <c r="H41" s="19">
        <f t="shared" si="11"/>
        <v>0</v>
      </c>
      <c r="I41" s="19">
        <f t="shared" si="11"/>
        <v>0</v>
      </c>
      <c r="J41" s="19">
        <f t="shared" si="11"/>
        <v>0</v>
      </c>
      <c r="K41" s="19">
        <f t="shared" si="11"/>
        <v>17</v>
      </c>
      <c r="L41" s="19">
        <f t="shared" si="9"/>
        <v>12</v>
      </c>
      <c r="M41" s="19">
        <f t="shared" si="10"/>
        <v>12</v>
      </c>
      <c r="N41" s="19">
        <f>SUM(N37:N40)</f>
        <v>3</v>
      </c>
      <c r="O41" s="19">
        <f>SUM(O37:O40)</f>
        <v>2</v>
      </c>
      <c r="P41" s="19">
        <f>SUM(P37:P40)</f>
        <v>1</v>
      </c>
      <c r="Q41" s="19"/>
      <c r="R41" s="19">
        <f aca="true" t="shared" si="12" ref="R41:W41">SUM(R37:R40)</f>
        <v>1</v>
      </c>
      <c r="S41" s="19">
        <f t="shared" si="12"/>
        <v>1</v>
      </c>
      <c r="T41" s="19">
        <v>1</v>
      </c>
      <c r="U41" s="19">
        <f t="shared" si="12"/>
        <v>1</v>
      </c>
      <c r="V41" s="20">
        <f t="shared" si="12"/>
        <v>1</v>
      </c>
      <c r="W41" s="19">
        <f t="shared" si="12"/>
        <v>1</v>
      </c>
      <c r="X41" s="16"/>
    </row>
    <row r="42" spans="1:24" s="11" customFormat="1" ht="17.25" customHeight="1">
      <c r="A42" s="6" t="s">
        <v>63</v>
      </c>
      <c r="B42" s="9">
        <v>44</v>
      </c>
      <c r="C42" s="9">
        <v>29</v>
      </c>
      <c r="D42" s="9">
        <v>21</v>
      </c>
      <c r="E42" s="9">
        <v>20</v>
      </c>
      <c r="F42" s="9">
        <v>17</v>
      </c>
      <c r="G42" s="9"/>
      <c r="H42" s="9"/>
      <c r="I42" s="9"/>
      <c r="J42" s="9"/>
      <c r="K42" s="9">
        <v>2</v>
      </c>
      <c r="L42" s="9">
        <f t="shared" si="9"/>
        <v>3</v>
      </c>
      <c r="M42" s="9">
        <f t="shared" si="10"/>
        <v>3</v>
      </c>
      <c r="N42" s="9">
        <v>1</v>
      </c>
      <c r="O42" s="9">
        <v>1</v>
      </c>
      <c r="P42" s="9"/>
      <c r="Q42" s="9"/>
      <c r="R42" s="9"/>
      <c r="S42" s="9"/>
      <c r="T42" s="9">
        <v>1</v>
      </c>
      <c r="U42" s="9"/>
      <c r="V42" s="10"/>
      <c r="W42" s="9"/>
      <c r="X42" s="16"/>
    </row>
    <row r="43" spans="1:24" s="11" customFormat="1" ht="17.25" customHeight="1">
      <c r="A43" s="6" t="s">
        <v>64</v>
      </c>
      <c r="B43" s="9">
        <v>31</v>
      </c>
      <c r="C43" s="9">
        <v>26</v>
      </c>
      <c r="D43" s="9">
        <v>22</v>
      </c>
      <c r="E43" s="9">
        <v>17</v>
      </c>
      <c r="F43" s="9">
        <v>15</v>
      </c>
      <c r="G43" s="9"/>
      <c r="H43" s="9"/>
      <c r="I43" s="9"/>
      <c r="J43" s="9"/>
      <c r="K43" s="9">
        <v>1</v>
      </c>
      <c r="L43" s="9">
        <f t="shared" si="9"/>
        <v>6</v>
      </c>
      <c r="M43" s="9">
        <f t="shared" si="10"/>
        <v>3</v>
      </c>
      <c r="N43" s="9">
        <v>1</v>
      </c>
      <c r="O43" s="9">
        <v>1</v>
      </c>
      <c r="P43" s="9"/>
      <c r="Q43" s="9"/>
      <c r="R43" s="9"/>
      <c r="S43" s="9"/>
      <c r="T43" s="9"/>
      <c r="U43" s="9">
        <v>1</v>
      </c>
      <c r="V43" s="10"/>
      <c r="W43" s="9"/>
      <c r="X43" s="16"/>
    </row>
    <row r="44" spans="1:24" s="11" customFormat="1" ht="17.25" customHeight="1">
      <c r="A44" s="6" t="s">
        <v>65</v>
      </c>
      <c r="B44" s="9">
        <v>22</v>
      </c>
      <c r="C44" s="9">
        <v>22</v>
      </c>
      <c r="D44" s="9">
        <v>18</v>
      </c>
      <c r="E44" s="9">
        <v>16</v>
      </c>
      <c r="F44" s="9">
        <v>17</v>
      </c>
      <c r="G44" s="9"/>
      <c r="H44" s="9"/>
      <c r="I44" s="9"/>
      <c r="J44" s="9"/>
      <c r="K44" s="9">
        <v>2</v>
      </c>
      <c r="L44" s="9">
        <f t="shared" si="9"/>
        <v>4</v>
      </c>
      <c r="M44" s="9">
        <v>3</v>
      </c>
      <c r="N44" s="9">
        <v>1</v>
      </c>
      <c r="O44" s="9">
        <v>1</v>
      </c>
      <c r="P44" s="9">
        <v>1</v>
      </c>
      <c r="Q44" s="9"/>
      <c r="R44" s="9"/>
      <c r="S44" s="9"/>
      <c r="T44" s="9"/>
      <c r="U44" s="9"/>
      <c r="V44" s="10"/>
      <c r="W44" s="9"/>
      <c r="X44" s="16"/>
    </row>
    <row r="45" spans="1:24" s="11" customFormat="1" ht="17.25" customHeight="1">
      <c r="A45" s="18" t="s">
        <v>21</v>
      </c>
      <c r="B45" s="19">
        <f aca="true" t="shared" si="13" ref="B45:K45">SUM(B42:B44)</f>
        <v>97</v>
      </c>
      <c r="C45" s="19">
        <f t="shared" si="13"/>
        <v>77</v>
      </c>
      <c r="D45" s="19">
        <f t="shared" si="13"/>
        <v>61</v>
      </c>
      <c r="E45" s="19">
        <f t="shared" si="13"/>
        <v>53</v>
      </c>
      <c r="F45" s="19">
        <f t="shared" si="13"/>
        <v>49</v>
      </c>
      <c r="G45" s="19">
        <f t="shared" si="13"/>
        <v>0</v>
      </c>
      <c r="H45" s="19">
        <f t="shared" si="13"/>
        <v>0</v>
      </c>
      <c r="I45" s="19">
        <f t="shared" si="13"/>
        <v>0</v>
      </c>
      <c r="J45" s="19">
        <f t="shared" si="13"/>
        <v>0</v>
      </c>
      <c r="K45" s="19">
        <f t="shared" si="13"/>
        <v>5</v>
      </c>
      <c r="L45" s="19">
        <f t="shared" si="9"/>
        <v>13</v>
      </c>
      <c r="M45" s="19">
        <f>SUM(N45:W45)</f>
        <v>9</v>
      </c>
      <c r="N45" s="19">
        <f>SUM(N42:N44)</f>
        <v>3</v>
      </c>
      <c r="O45" s="19">
        <f>SUM(O42:O44)</f>
        <v>3</v>
      </c>
      <c r="P45" s="19">
        <f>SUM(P42:P44)</f>
        <v>1</v>
      </c>
      <c r="Q45" s="19"/>
      <c r="R45" s="19"/>
      <c r="S45" s="19"/>
      <c r="T45" s="19">
        <f>SUM(T42:T44)</f>
        <v>1</v>
      </c>
      <c r="U45" s="19">
        <f>SUM(U42:U44)</f>
        <v>1</v>
      </c>
      <c r="V45" s="20"/>
      <c r="W45" s="19"/>
      <c r="X45" s="16"/>
    </row>
    <row r="46" spans="1:24" s="11" customFormat="1" ht="17.25" customHeight="1">
      <c r="A46" s="6" t="s">
        <v>27</v>
      </c>
      <c r="B46" s="9">
        <v>43</v>
      </c>
      <c r="C46" s="9">
        <v>48</v>
      </c>
      <c r="D46" s="9">
        <v>37</v>
      </c>
      <c r="E46" s="9">
        <v>56</v>
      </c>
      <c r="F46" s="9">
        <v>47</v>
      </c>
      <c r="G46" s="9"/>
      <c r="H46" s="9"/>
      <c r="I46" s="9"/>
      <c r="J46" s="9"/>
      <c r="K46" s="9"/>
      <c r="L46" s="9">
        <f t="shared" si="9"/>
        <v>-19</v>
      </c>
      <c r="M46" s="9">
        <f>SUM(N46:W46)</f>
        <v>2</v>
      </c>
      <c r="N46" s="12"/>
      <c r="O46" s="12"/>
      <c r="P46" s="12"/>
      <c r="Q46" s="12">
        <v>1</v>
      </c>
      <c r="R46" s="12">
        <v>1</v>
      </c>
      <c r="S46" s="12"/>
      <c r="T46" s="12"/>
      <c r="U46" s="12"/>
      <c r="V46" s="14"/>
      <c r="W46" s="9"/>
      <c r="X46" s="16"/>
    </row>
    <row r="47" spans="1:24" s="11" customFormat="1" ht="17.25" customHeight="1">
      <c r="A47" s="6" t="s">
        <v>28</v>
      </c>
      <c r="B47" s="9">
        <v>14</v>
      </c>
      <c r="C47" s="9">
        <v>13</v>
      </c>
      <c r="D47" s="9">
        <v>16</v>
      </c>
      <c r="E47" s="9">
        <v>16</v>
      </c>
      <c r="F47" s="9">
        <v>12</v>
      </c>
      <c r="G47" s="9"/>
      <c r="H47" s="9"/>
      <c r="I47" s="9"/>
      <c r="J47" s="9"/>
      <c r="K47" s="9">
        <v>2</v>
      </c>
      <c r="L47" s="9">
        <f t="shared" si="9"/>
        <v>2</v>
      </c>
      <c r="M47" s="9">
        <f>SUM(N47:W47)</f>
        <v>2</v>
      </c>
      <c r="N47" s="9">
        <v>1</v>
      </c>
      <c r="O47" s="9">
        <v>1</v>
      </c>
      <c r="P47" s="9"/>
      <c r="Q47" s="9"/>
      <c r="R47" s="9"/>
      <c r="S47" s="9"/>
      <c r="T47" s="9"/>
      <c r="U47" s="9"/>
      <c r="V47" s="10"/>
      <c r="W47" s="9"/>
      <c r="X47" s="16"/>
    </row>
    <row r="48" spans="1:24" s="11" customFormat="1" ht="17.25" customHeight="1">
      <c r="A48" s="17" t="s">
        <v>29</v>
      </c>
      <c r="B48" s="9">
        <v>25</v>
      </c>
      <c r="C48" s="9">
        <v>13</v>
      </c>
      <c r="D48" s="9">
        <v>15</v>
      </c>
      <c r="E48" s="9">
        <v>13</v>
      </c>
      <c r="F48" s="9">
        <v>12</v>
      </c>
      <c r="G48" s="9"/>
      <c r="H48" s="9"/>
      <c r="I48" s="9"/>
      <c r="J48" s="9"/>
      <c r="K48" s="9">
        <v>1</v>
      </c>
      <c r="L48" s="9">
        <f t="shared" si="9"/>
        <v>3</v>
      </c>
      <c r="M48" s="9">
        <v>2</v>
      </c>
      <c r="N48" s="9">
        <v>1</v>
      </c>
      <c r="O48" s="9"/>
      <c r="P48" s="9">
        <v>1</v>
      </c>
      <c r="Q48" s="9"/>
      <c r="R48" s="9"/>
      <c r="S48" s="9"/>
      <c r="T48" s="9"/>
      <c r="U48" s="9"/>
      <c r="V48" s="10"/>
      <c r="W48" s="9"/>
      <c r="X48" s="16"/>
    </row>
    <row r="49" spans="1:24" s="11" customFormat="1" ht="17.25" customHeight="1">
      <c r="A49" s="6" t="s">
        <v>30</v>
      </c>
      <c r="B49" s="9">
        <v>12</v>
      </c>
      <c r="C49" s="9">
        <v>15</v>
      </c>
      <c r="D49" s="9">
        <v>15</v>
      </c>
      <c r="E49" s="9">
        <v>17</v>
      </c>
      <c r="F49" s="9">
        <v>13</v>
      </c>
      <c r="G49" s="9"/>
      <c r="H49" s="9"/>
      <c r="I49" s="9"/>
      <c r="J49" s="9"/>
      <c r="K49" s="9">
        <v>4</v>
      </c>
      <c r="L49" s="9">
        <f t="shared" si="9"/>
        <v>2</v>
      </c>
      <c r="M49" s="9">
        <f>SUM(N49:W49)</f>
        <v>2</v>
      </c>
      <c r="N49" s="9">
        <v>1</v>
      </c>
      <c r="O49" s="9">
        <v>1</v>
      </c>
      <c r="P49" s="9"/>
      <c r="Q49" s="9"/>
      <c r="R49" s="9"/>
      <c r="S49" s="9"/>
      <c r="T49" s="9"/>
      <c r="U49" s="9"/>
      <c r="V49" s="10"/>
      <c r="W49" s="9"/>
      <c r="X49" s="16"/>
    </row>
    <row r="50" spans="1:24" s="11" customFormat="1" ht="17.25" customHeight="1">
      <c r="A50" s="6" t="s">
        <v>31</v>
      </c>
      <c r="B50" s="9">
        <v>4</v>
      </c>
      <c r="C50" s="9">
        <v>4</v>
      </c>
      <c r="D50" s="9">
        <v>8</v>
      </c>
      <c r="E50" s="9">
        <v>6</v>
      </c>
      <c r="F50" s="9">
        <v>3</v>
      </c>
      <c r="G50" s="9"/>
      <c r="H50" s="9"/>
      <c r="I50" s="9"/>
      <c r="J50" s="9"/>
      <c r="K50" s="9"/>
      <c r="L50" s="9">
        <f t="shared" si="9"/>
        <v>2</v>
      </c>
      <c r="M50" s="9">
        <f>SUM(N50:W50)</f>
        <v>1</v>
      </c>
      <c r="N50" s="9"/>
      <c r="O50" s="9">
        <v>1</v>
      </c>
      <c r="P50" s="9"/>
      <c r="Q50" s="9"/>
      <c r="R50" s="9"/>
      <c r="S50" s="9"/>
      <c r="T50" s="9"/>
      <c r="U50" s="9"/>
      <c r="V50" s="10"/>
      <c r="W50" s="9"/>
      <c r="X50" s="16"/>
    </row>
    <row r="51" spans="1:24" s="11" customFormat="1" ht="17.25" customHeight="1">
      <c r="A51" s="18" t="s">
        <v>69</v>
      </c>
      <c r="B51" s="19">
        <f aca="true" t="shared" si="14" ref="B51:K51">SUM(B46:B50)</f>
        <v>98</v>
      </c>
      <c r="C51" s="19">
        <f t="shared" si="14"/>
        <v>93</v>
      </c>
      <c r="D51" s="19">
        <f t="shared" si="14"/>
        <v>91</v>
      </c>
      <c r="E51" s="19">
        <f t="shared" si="14"/>
        <v>108</v>
      </c>
      <c r="F51" s="19">
        <f t="shared" si="14"/>
        <v>87</v>
      </c>
      <c r="G51" s="19">
        <f t="shared" si="14"/>
        <v>0</v>
      </c>
      <c r="H51" s="19">
        <f t="shared" si="14"/>
        <v>0</v>
      </c>
      <c r="I51" s="19">
        <f t="shared" si="14"/>
        <v>0</v>
      </c>
      <c r="J51" s="19">
        <f t="shared" si="14"/>
        <v>0</v>
      </c>
      <c r="K51" s="19">
        <f t="shared" si="14"/>
        <v>7</v>
      </c>
      <c r="L51" s="19">
        <f t="shared" si="9"/>
        <v>-10</v>
      </c>
      <c r="M51" s="19">
        <f aca="true" t="shared" si="15" ref="M51:R51">SUM(M46:M50)</f>
        <v>9</v>
      </c>
      <c r="N51" s="19">
        <f t="shared" si="15"/>
        <v>3</v>
      </c>
      <c r="O51" s="19">
        <f t="shared" si="15"/>
        <v>3</v>
      </c>
      <c r="P51" s="19">
        <f t="shared" si="15"/>
        <v>1</v>
      </c>
      <c r="Q51" s="19">
        <f t="shared" si="15"/>
        <v>1</v>
      </c>
      <c r="R51" s="19">
        <f t="shared" si="15"/>
        <v>1</v>
      </c>
      <c r="S51" s="19"/>
      <c r="T51" s="19"/>
      <c r="U51" s="19"/>
      <c r="V51" s="19"/>
      <c r="W51" s="19"/>
      <c r="X51" s="16"/>
    </row>
    <row r="52" spans="1:24" s="11" customFormat="1" ht="17.25" customHeight="1">
      <c r="A52" s="6" t="s">
        <v>32</v>
      </c>
      <c r="B52" s="9">
        <v>69</v>
      </c>
      <c r="C52" s="9">
        <v>71</v>
      </c>
      <c r="D52" s="9">
        <v>26</v>
      </c>
      <c r="E52" s="9">
        <v>70</v>
      </c>
      <c r="F52" s="9">
        <v>70</v>
      </c>
      <c r="G52" s="9"/>
      <c r="H52" s="9"/>
      <c r="I52" s="9"/>
      <c r="J52" s="9"/>
      <c r="K52" s="9">
        <v>1</v>
      </c>
      <c r="L52" s="9">
        <f t="shared" si="9"/>
        <v>-43</v>
      </c>
      <c r="M52" s="9">
        <f>SUM(N52:W52)</f>
        <v>1</v>
      </c>
      <c r="N52" s="12"/>
      <c r="O52" s="12"/>
      <c r="P52" s="12"/>
      <c r="Q52" s="12"/>
      <c r="R52" s="12"/>
      <c r="S52" s="12">
        <v>1</v>
      </c>
      <c r="T52" s="9"/>
      <c r="U52" s="9"/>
      <c r="V52" s="10"/>
      <c r="W52" s="9"/>
      <c r="X52" s="16"/>
    </row>
    <row r="53" spans="1:24" s="11" customFormat="1" ht="17.25" customHeight="1">
      <c r="A53" s="6" t="s">
        <v>33</v>
      </c>
      <c r="B53" s="9">
        <v>0</v>
      </c>
      <c r="C53" s="9">
        <v>5</v>
      </c>
      <c r="D53" s="9">
        <v>5</v>
      </c>
      <c r="E53" s="9">
        <v>4</v>
      </c>
      <c r="F53" s="9">
        <v>4</v>
      </c>
      <c r="G53" s="9"/>
      <c r="H53" s="9"/>
      <c r="I53" s="9"/>
      <c r="J53" s="9"/>
      <c r="K53" s="9">
        <v>1</v>
      </c>
      <c r="L53" s="9">
        <f t="shared" si="9"/>
        <v>2</v>
      </c>
      <c r="M53" s="9">
        <v>1</v>
      </c>
      <c r="N53" s="9">
        <v>1</v>
      </c>
      <c r="O53" s="9"/>
      <c r="P53" s="9"/>
      <c r="Q53" s="9"/>
      <c r="R53" s="9"/>
      <c r="S53" s="9"/>
      <c r="T53" s="9"/>
      <c r="U53" s="9"/>
      <c r="V53" s="10"/>
      <c r="W53" s="9"/>
      <c r="X53" s="16"/>
    </row>
    <row r="54" spans="1:24" s="11" customFormat="1" ht="17.25" customHeight="1">
      <c r="A54" s="6" t="s">
        <v>34</v>
      </c>
      <c r="B54" s="9">
        <v>0</v>
      </c>
      <c r="C54" s="9">
        <v>8</v>
      </c>
      <c r="D54" s="9">
        <v>10</v>
      </c>
      <c r="E54" s="9">
        <v>7</v>
      </c>
      <c r="F54" s="9">
        <v>7</v>
      </c>
      <c r="G54" s="9"/>
      <c r="H54" s="9"/>
      <c r="I54" s="9"/>
      <c r="J54" s="9"/>
      <c r="K54" s="9"/>
      <c r="L54" s="9">
        <f t="shared" si="9"/>
        <v>3</v>
      </c>
      <c r="M54" s="9">
        <v>1</v>
      </c>
      <c r="N54" s="9"/>
      <c r="O54" s="9">
        <v>1</v>
      </c>
      <c r="P54" s="9"/>
      <c r="Q54" s="9"/>
      <c r="R54" s="9"/>
      <c r="S54" s="9"/>
      <c r="T54" s="9"/>
      <c r="U54" s="9"/>
      <c r="V54" s="10"/>
      <c r="W54" s="9"/>
      <c r="X54" s="16"/>
    </row>
    <row r="55" spans="1:24" s="11" customFormat="1" ht="17.25" customHeight="1">
      <c r="A55" s="18" t="s">
        <v>70</v>
      </c>
      <c r="B55" s="19">
        <f aca="true" t="shared" si="16" ref="B55:K55">SUM(B52:B54)</f>
        <v>69</v>
      </c>
      <c r="C55" s="19">
        <f t="shared" si="16"/>
        <v>84</v>
      </c>
      <c r="D55" s="19">
        <f t="shared" si="16"/>
        <v>41</v>
      </c>
      <c r="E55" s="19">
        <f t="shared" si="16"/>
        <v>81</v>
      </c>
      <c r="F55" s="19">
        <f t="shared" si="16"/>
        <v>81</v>
      </c>
      <c r="G55" s="19">
        <f t="shared" si="16"/>
        <v>0</v>
      </c>
      <c r="H55" s="19">
        <f t="shared" si="16"/>
        <v>0</v>
      </c>
      <c r="I55" s="19">
        <f t="shared" si="16"/>
        <v>0</v>
      </c>
      <c r="J55" s="19">
        <f t="shared" si="16"/>
        <v>0</v>
      </c>
      <c r="K55" s="19">
        <f t="shared" si="16"/>
        <v>2</v>
      </c>
      <c r="L55" s="19">
        <f t="shared" si="9"/>
        <v>-38</v>
      </c>
      <c r="M55" s="19">
        <f>SUM(N55:W55)</f>
        <v>3</v>
      </c>
      <c r="N55" s="19">
        <f>SUM(N52:N54)</f>
        <v>1</v>
      </c>
      <c r="O55" s="19">
        <f>SUM(O52:O54)</f>
        <v>1</v>
      </c>
      <c r="P55" s="19"/>
      <c r="Q55" s="19"/>
      <c r="R55" s="19"/>
      <c r="S55" s="19">
        <f>SUM(S52:S54)</f>
        <v>1</v>
      </c>
      <c r="T55" s="19"/>
      <c r="U55" s="19"/>
      <c r="V55" s="20"/>
      <c r="W55" s="19"/>
      <c r="X55" s="16"/>
    </row>
    <row r="56" spans="1:24" s="11" customFormat="1" ht="17.25" customHeight="1">
      <c r="A56" s="6" t="s">
        <v>35</v>
      </c>
      <c r="B56" s="9">
        <v>43</v>
      </c>
      <c r="C56" s="9">
        <v>43</v>
      </c>
      <c r="D56" s="9">
        <v>29</v>
      </c>
      <c r="E56" s="9">
        <v>43</v>
      </c>
      <c r="F56" s="9">
        <v>41</v>
      </c>
      <c r="G56" s="9"/>
      <c r="H56" s="9"/>
      <c r="I56" s="9"/>
      <c r="J56" s="9"/>
      <c r="K56" s="9">
        <v>2</v>
      </c>
      <c r="L56" s="9">
        <f t="shared" si="9"/>
        <v>-12</v>
      </c>
      <c r="M56" s="9">
        <v>1</v>
      </c>
      <c r="N56" s="12"/>
      <c r="O56" s="12"/>
      <c r="P56" s="12"/>
      <c r="Q56" s="12"/>
      <c r="R56" s="12"/>
      <c r="S56" s="12">
        <v>1</v>
      </c>
      <c r="T56" s="9"/>
      <c r="U56" s="9"/>
      <c r="V56" s="10"/>
      <c r="W56" s="9"/>
      <c r="X56" s="16"/>
    </row>
    <row r="57" spans="1:24" s="11" customFormat="1" ht="17.25" customHeight="1">
      <c r="A57" s="6" t="s">
        <v>36</v>
      </c>
      <c r="B57" s="9">
        <v>8</v>
      </c>
      <c r="C57" s="9">
        <v>8</v>
      </c>
      <c r="D57" s="9">
        <v>8</v>
      </c>
      <c r="E57" s="9">
        <v>5</v>
      </c>
      <c r="F57" s="9">
        <v>5</v>
      </c>
      <c r="G57" s="9"/>
      <c r="H57" s="9"/>
      <c r="I57" s="9"/>
      <c r="J57" s="9"/>
      <c r="K57" s="9"/>
      <c r="L57" s="9">
        <f t="shared" si="9"/>
        <v>3</v>
      </c>
      <c r="M57" s="9">
        <f>SUM(N57:W57)</f>
        <v>3</v>
      </c>
      <c r="N57" s="9">
        <v>1</v>
      </c>
      <c r="O57" s="9">
        <v>1</v>
      </c>
      <c r="P57" s="9"/>
      <c r="Q57" s="9"/>
      <c r="R57" s="9"/>
      <c r="S57" s="9"/>
      <c r="T57" s="9"/>
      <c r="U57" s="9"/>
      <c r="V57" s="10"/>
      <c r="W57" s="9">
        <v>1</v>
      </c>
      <c r="X57" s="16"/>
    </row>
    <row r="58" spans="1:24" s="11" customFormat="1" ht="17.25" customHeight="1">
      <c r="A58" s="6" t="s">
        <v>37</v>
      </c>
      <c r="B58" s="9">
        <v>9</v>
      </c>
      <c r="C58" s="9">
        <v>9</v>
      </c>
      <c r="D58" s="9">
        <v>15</v>
      </c>
      <c r="E58" s="9">
        <v>7</v>
      </c>
      <c r="F58" s="9">
        <v>7</v>
      </c>
      <c r="G58" s="9"/>
      <c r="H58" s="9"/>
      <c r="I58" s="9"/>
      <c r="J58" s="9"/>
      <c r="K58" s="9"/>
      <c r="L58" s="9">
        <f t="shared" si="9"/>
        <v>8</v>
      </c>
      <c r="M58" s="9">
        <v>2</v>
      </c>
      <c r="N58" s="9"/>
      <c r="O58" s="9">
        <v>2</v>
      </c>
      <c r="P58" s="9"/>
      <c r="Q58" s="9"/>
      <c r="R58" s="9"/>
      <c r="S58" s="9"/>
      <c r="T58" s="9"/>
      <c r="U58" s="9"/>
      <c r="V58" s="10"/>
      <c r="W58" s="9"/>
      <c r="X58" s="16"/>
    </row>
    <row r="59" spans="1:24" s="11" customFormat="1" ht="17.25" customHeight="1">
      <c r="A59" s="18" t="s">
        <v>22</v>
      </c>
      <c r="B59" s="19">
        <f aca="true" t="shared" si="17" ref="B59:K59">SUM(B56:B58)</f>
        <v>60</v>
      </c>
      <c r="C59" s="19">
        <f t="shared" si="17"/>
        <v>60</v>
      </c>
      <c r="D59" s="19">
        <f t="shared" si="17"/>
        <v>52</v>
      </c>
      <c r="E59" s="19">
        <f t="shared" si="17"/>
        <v>55</v>
      </c>
      <c r="F59" s="19">
        <f t="shared" si="17"/>
        <v>53</v>
      </c>
      <c r="G59" s="19">
        <f t="shared" si="17"/>
        <v>0</v>
      </c>
      <c r="H59" s="19">
        <f t="shared" si="17"/>
        <v>0</v>
      </c>
      <c r="I59" s="19">
        <f t="shared" si="17"/>
        <v>0</v>
      </c>
      <c r="J59" s="19">
        <f t="shared" si="17"/>
        <v>0</v>
      </c>
      <c r="K59" s="19">
        <f t="shared" si="17"/>
        <v>2</v>
      </c>
      <c r="L59" s="19">
        <f t="shared" si="9"/>
        <v>-1</v>
      </c>
      <c r="M59" s="19">
        <f>SUM(N59:W59)</f>
        <v>6</v>
      </c>
      <c r="N59" s="19">
        <f>SUM(N56:N58)</f>
        <v>1</v>
      </c>
      <c r="O59" s="19">
        <f>SUM(O56:O58)</f>
        <v>3</v>
      </c>
      <c r="P59" s="19"/>
      <c r="Q59" s="19"/>
      <c r="R59" s="19"/>
      <c r="S59" s="19">
        <f>SUM(S56:S58)</f>
        <v>1</v>
      </c>
      <c r="T59" s="19"/>
      <c r="U59" s="19"/>
      <c r="V59" s="20"/>
      <c r="W59" s="19">
        <f>SUM(W56:W58)</f>
        <v>1</v>
      </c>
      <c r="X59" s="16"/>
    </row>
  </sheetData>
  <mergeCells count="1">
    <mergeCell ref="A2:W2"/>
  </mergeCells>
  <printOptions horizontalCentered="1"/>
  <pageMargins left="0.7479166666666667" right="0.7479166666666667" top="0.5895833333333333" bottom="0.3" header="0.5111111111111111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2015-07-23T07:36:31Z</cp:lastPrinted>
  <dcterms:created xsi:type="dcterms:W3CDTF">2015-07-16T14:37:07Z</dcterms:created>
  <dcterms:modified xsi:type="dcterms:W3CDTF">2015-07-23T07:36:32Z</dcterms:modified>
  <cp:category/>
  <cp:version/>
  <cp:contentType/>
  <cp:contentStatus/>
</cp:coreProperties>
</file>