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<sst xmlns="http://schemas.openxmlformats.org/spreadsheetml/2006/main" count="422" uniqueCount="313">
  <si>
    <t>附件1：</t>
  </si>
  <si>
    <t>天门市2015年度省市县乡考试录用公务员体检人员名单</t>
  </si>
  <si>
    <r>
      <t>招录单位（盖章）：</t>
    </r>
    <r>
      <rPr>
        <sz val="11"/>
        <color indexed="8"/>
        <rFont val="Times"/>
        <family val="1"/>
      </rPr>
      <t xml:space="preserve">  </t>
    </r>
    <r>
      <rPr>
        <sz val="11"/>
        <color indexed="8"/>
        <rFont val="仿宋_GB2312"/>
        <family val="0"/>
      </rPr>
      <t>中共天门市委组织部  天门市人力资源和社会保障局                                                  填报时间：</t>
    </r>
    <r>
      <rPr>
        <sz val="11"/>
        <color indexed="8"/>
        <rFont val="Times"/>
        <family val="1"/>
      </rPr>
      <t>2015</t>
    </r>
    <r>
      <rPr>
        <sz val="11"/>
        <color indexed="8"/>
        <rFont val="仿宋_GB2312"/>
        <family val="0"/>
      </rPr>
      <t>年</t>
    </r>
    <r>
      <rPr>
        <sz val="11"/>
        <color indexed="8"/>
        <rFont val="Times"/>
        <family val="1"/>
      </rPr>
      <t>7</t>
    </r>
    <r>
      <rPr>
        <sz val="11"/>
        <color indexed="8"/>
        <rFont val="仿宋_GB2312"/>
        <family val="0"/>
      </rPr>
      <t>月</t>
    </r>
    <r>
      <rPr>
        <sz val="11"/>
        <color indexed="8"/>
        <rFont val="Times"/>
        <family val="1"/>
      </rPr>
      <t>20</t>
    </r>
    <r>
      <rPr>
        <sz val="11"/>
        <color indexed="8"/>
        <rFont val="仿宋_GB2312"/>
        <family val="0"/>
      </rPr>
      <t>日</t>
    </r>
  </si>
  <si>
    <t>招录职位</t>
  </si>
  <si>
    <t>职位代码</t>
  </si>
  <si>
    <t>招考计划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</si>
  <si>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</si>
  <si>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</si>
  <si>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</si>
  <si>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</si>
  <si>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</si>
  <si>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</si>
  <si>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</si>
  <si>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面试折算分</t>
  </si>
  <si>
    <t>综合分</t>
  </si>
  <si>
    <t>毕业院校</t>
  </si>
  <si>
    <t>所学专业</t>
  </si>
  <si>
    <t>工作单位</t>
  </si>
  <si>
    <t>备注</t>
  </si>
  <si>
    <t>行测</t>
  </si>
  <si>
    <t>申论</t>
  </si>
  <si>
    <t>公安基础知识</t>
  </si>
  <si>
    <t>综合知识测试</t>
  </si>
  <si>
    <t>折算分</t>
  </si>
  <si>
    <t>天门市食品药品监督管理局食品生产科科员</t>
  </si>
  <si>
    <t>2002016001001</t>
  </si>
  <si>
    <t>徐  凯</t>
  </si>
  <si>
    <t>男</t>
  </si>
  <si>
    <t>102424307208</t>
  </si>
  <si>
    <t>武昌工学院</t>
  </si>
  <si>
    <t>食品质量与安全</t>
  </si>
  <si>
    <t>天门市食品药品监督管理局药械流通监管科科员</t>
  </si>
  <si>
    <t>2002016001002</t>
  </si>
  <si>
    <t>马  黎</t>
  </si>
  <si>
    <t>女</t>
  </si>
  <si>
    <t>102423022917</t>
  </si>
  <si>
    <t>湖北中医药大学</t>
  </si>
  <si>
    <t>药学</t>
  </si>
  <si>
    <t>华新水泥（房县）有限公司</t>
  </si>
  <si>
    <t>天门市司法局</t>
  </si>
  <si>
    <t>2002016001003</t>
  </si>
  <si>
    <t>邓太阳</t>
  </si>
  <si>
    <t>102423505222</t>
  </si>
  <si>
    <t>华中师范大学</t>
  </si>
  <si>
    <t>法学</t>
  </si>
  <si>
    <t>钱金运</t>
  </si>
  <si>
    <t>102421500126</t>
  </si>
  <si>
    <t>武汉工商学院</t>
  </si>
  <si>
    <t>2002016001004</t>
  </si>
  <si>
    <t>葛丹丹</t>
  </si>
  <si>
    <t>102424305028</t>
  </si>
  <si>
    <t>长江大学</t>
  </si>
  <si>
    <t>冉淑敏</t>
  </si>
  <si>
    <t>102424203015</t>
  </si>
  <si>
    <t>天门市水利局</t>
  </si>
  <si>
    <t>2002016001005</t>
  </si>
  <si>
    <t>李贤虎</t>
  </si>
  <si>
    <t>102426110511</t>
  </si>
  <si>
    <t>华中科技大学</t>
  </si>
  <si>
    <t>水利水电工程</t>
  </si>
  <si>
    <t>天门市商务局内贸发展科科员</t>
  </si>
  <si>
    <t>2002016001006</t>
  </si>
  <si>
    <t>田剑雄</t>
  </si>
  <si>
    <t>102423012810</t>
  </si>
  <si>
    <t>南京中医药大学</t>
  </si>
  <si>
    <t>电子商务</t>
  </si>
  <si>
    <t>天门市教育局财务室科员</t>
  </si>
  <si>
    <t>2002016001007</t>
  </si>
  <si>
    <t>文  凯</t>
  </si>
  <si>
    <t>102424306622</t>
  </si>
  <si>
    <t>咸宁学院</t>
  </si>
  <si>
    <t>经济学</t>
  </si>
  <si>
    <t>天门市国土资源局地籍科科员</t>
  </si>
  <si>
    <t>2002016001008</t>
  </si>
  <si>
    <t>陈小臣</t>
  </si>
  <si>
    <t>102424902217</t>
  </si>
  <si>
    <t>武汉大学</t>
  </si>
  <si>
    <t>土地资源管理</t>
  </si>
  <si>
    <t>宜昌市夷陵区国土资源局</t>
  </si>
  <si>
    <t>天门市经济和信息化委员会无线电和信息产业科科员</t>
  </si>
  <si>
    <t>2002016001009</t>
  </si>
  <si>
    <t>陈昊天</t>
  </si>
  <si>
    <t>102422208218</t>
  </si>
  <si>
    <t>华中科技大学文华学院</t>
  </si>
  <si>
    <t>计算机科学与技术</t>
  </si>
  <si>
    <t>天门市档案局办公室科员</t>
  </si>
  <si>
    <t>2002016001011</t>
  </si>
  <si>
    <t>彭淑慧</t>
  </si>
  <si>
    <t>102422106502</t>
  </si>
  <si>
    <t>华中科技大学武昌分校</t>
  </si>
  <si>
    <t>广播电视新闻学</t>
  </si>
  <si>
    <t>湖北省天门市彭市冯庙小学</t>
  </si>
  <si>
    <t>天门市档案局业务科科员</t>
  </si>
  <si>
    <t>2002016001012</t>
  </si>
  <si>
    <t>黄  敏</t>
  </si>
  <si>
    <t>102422601110</t>
  </si>
  <si>
    <t>湖北师范学院</t>
  </si>
  <si>
    <t>历史学</t>
  </si>
  <si>
    <t>天门市水产局生产科科员</t>
  </si>
  <si>
    <t>2002016001013</t>
  </si>
  <si>
    <t>孙  元</t>
  </si>
  <si>
    <t>102425002110</t>
  </si>
  <si>
    <t>武汉轻工大学</t>
  </si>
  <si>
    <t>水产养殖学</t>
  </si>
  <si>
    <t>丹江口市均县镇人民政府</t>
  </si>
  <si>
    <t>天门市水产局办公室科员</t>
  </si>
  <si>
    <t>2002016001014</t>
  </si>
  <si>
    <t>于雄兵</t>
  </si>
  <si>
    <t>102425001710</t>
  </si>
  <si>
    <t>湖北民族学院科技学院</t>
  </si>
  <si>
    <t>天门广播电视台</t>
  </si>
  <si>
    <t>天门市社会保险事业管理局</t>
  </si>
  <si>
    <t>2002016001015</t>
  </si>
  <si>
    <t>刘  昱</t>
  </si>
  <si>
    <t>102422000909</t>
  </si>
  <si>
    <t xml:space="preserve"> 华中科技大学武昌分校</t>
  </si>
  <si>
    <t>2002016001016</t>
  </si>
  <si>
    <t>韩  育</t>
  </si>
  <si>
    <t>102422101906</t>
  </si>
  <si>
    <t>武汉理工大学华夏学院</t>
  </si>
  <si>
    <t>会计学</t>
  </si>
  <si>
    <t>天门市编办机关科员</t>
  </si>
  <si>
    <t>2002016001017</t>
  </si>
  <si>
    <t>陈  芸</t>
  </si>
  <si>
    <t>102422310818</t>
  </si>
  <si>
    <t>武汉纺织大学外经贸学院</t>
  </si>
  <si>
    <t>汉川市城乡居民社会养老保险局</t>
  </si>
  <si>
    <t>共青团天门市委组宣部科员</t>
  </si>
  <si>
    <t>2002016001018</t>
  </si>
  <si>
    <t>裴弼霞</t>
  </si>
  <si>
    <t>102423022608</t>
  </si>
  <si>
    <t>武汉理工大学</t>
  </si>
  <si>
    <t>法律（非法学）</t>
  </si>
  <si>
    <t>无</t>
  </si>
  <si>
    <t>共青团天门市委学少部科员</t>
  </si>
  <si>
    <t>2002016001019</t>
  </si>
  <si>
    <t>柯泽涛</t>
  </si>
  <si>
    <t>102422611122</t>
  </si>
  <si>
    <t>湖北工业大学商贸学院</t>
  </si>
  <si>
    <t>市场营销</t>
  </si>
  <si>
    <t>鄂州市月山村</t>
  </si>
  <si>
    <t>天门市委党史研究室征集编研科科员</t>
  </si>
  <si>
    <t>2002016001020</t>
  </si>
  <si>
    <t>肖丽新</t>
  </si>
  <si>
    <t>102424501004</t>
  </si>
  <si>
    <t>湖北民族学院</t>
  </si>
  <si>
    <t>思想政治教育</t>
  </si>
  <si>
    <t>枣阳市党史地方志办公室</t>
  </si>
  <si>
    <t>天门市人民法院机关科员1</t>
  </si>
  <si>
    <t>2002016001021</t>
  </si>
  <si>
    <t>郝思梦</t>
  </si>
  <si>
    <t>102424103101</t>
  </si>
  <si>
    <t>中外政治制度</t>
  </si>
  <si>
    <t>张文娟</t>
  </si>
  <si>
    <t>102424202429</t>
  </si>
  <si>
    <t>对外汉语</t>
  </si>
  <si>
    <t>张  敏</t>
  </si>
  <si>
    <t>102421800316</t>
  </si>
  <si>
    <t>湖北大学</t>
  </si>
  <si>
    <t>天门职业学院</t>
  </si>
  <si>
    <t>天门市人民法院机关科员2</t>
  </si>
  <si>
    <t>2002016001022</t>
  </si>
  <si>
    <t>万  优</t>
  </si>
  <si>
    <t>102423024216</t>
  </si>
  <si>
    <t>新闻学</t>
  </si>
  <si>
    <t>潜江市广播电视宣传中心</t>
  </si>
  <si>
    <t>蔡召骄</t>
  </si>
  <si>
    <t>102423301029</t>
  </si>
  <si>
    <t>三峡大学科技学院</t>
  </si>
  <si>
    <t>天门市人民法院机关科员3</t>
  </si>
  <si>
    <t>2002016001023</t>
  </si>
  <si>
    <t>程  驰</t>
  </si>
  <si>
    <t>102421601326</t>
  </si>
  <si>
    <t>湖北警官学院</t>
  </si>
  <si>
    <t>信息安全</t>
  </si>
  <si>
    <t>周治中</t>
  </si>
  <si>
    <t>102421405303</t>
  </si>
  <si>
    <t>哈尔滨师范大学</t>
  </si>
  <si>
    <t>天门市拖市镇南河中学</t>
  </si>
  <si>
    <t>天门市人民检察院技术科科员</t>
  </si>
  <si>
    <t>2002016001024</t>
  </si>
  <si>
    <t>胡  阳</t>
  </si>
  <si>
    <t>102422206517</t>
  </si>
  <si>
    <t>河南大学</t>
  </si>
  <si>
    <t xml:space="preserve"> </t>
  </si>
  <si>
    <t>天门市人民检察院行政装备科科员</t>
  </si>
  <si>
    <t>2002016001025</t>
  </si>
  <si>
    <t>揭艳霞</t>
  </si>
  <si>
    <t>102426107819</t>
  </si>
  <si>
    <t>中南财经政法大学</t>
  </si>
  <si>
    <t>会计学（注册会计师方向）</t>
  </si>
  <si>
    <t>天门市人民检察院政治处科员</t>
  </si>
  <si>
    <t>2002016001026</t>
  </si>
  <si>
    <t>欧阳  丹妮</t>
  </si>
  <si>
    <t>102422208901</t>
  </si>
  <si>
    <t>心理学</t>
  </si>
  <si>
    <t>天门市乡镇（街道）机关科员1</t>
  </si>
  <si>
    <t>2002016001027</t>
  </si>
  <si>
    <t>李  佩</t>
  </si>
  <si>
    <t>102423313822</t>
  </si>
  <si>
    <t>江汉大学</t>
  </si>
  <si>
    <t>英语语言文学</t>
  </si>
  <si>
    <t>湖北省咸宁市咸安区贺胜桥镇</t>
  </si>
  <si>
    <t>卢文雅</t>
  </si>
  <si>
    <t>102423202613</t>
  </si>
  <si>
    <t>中国地质大学（武汉）</t>
  </si>
  <si>
    <t>土木工程</t>
  </si>
  <si>
    <t>中交四公局第三工程有限公司</t>
  </si>
  <si>
    <t>颜雅文</t>
  </si>
  <si>
    <t>102421402020</t>
  </si>
  <si>
    <t>武汉工程大学</t>
  </si>
  <si>
    <t>行政管理</t>
  </si>
  <si>
    <t>武汉江传酒业有限公司</t>
  </si>
  <si>
    <t>天门市乡镇（街道）机关科员2</t>
  </si>
  <si>
    <t>2002016001028</t>
  </si>
  <si>
    <t>杨  剑</t>
  </si>
  <si>
    <t>102425704301</t>
  </si>
  <si>
    <t>浙江万里学院</t>
  </si>
  <si>
    <t>广告学</t>
  </si>
  <si>
    <t>尹  烁</t>
  </si>
  <si>
    <t>102423026425</t>
  </si>
  <si>
    <t>自动化</t>
  </si>
  <si>
    <t>天门市乡镇（街道）机关科员3</t>
  </si>
  <si>
    <t>2002016001029</t>
  </si>
  <si>
    <t>喻秀丽</t>
  </si>
  <si>
    <t>102421203608</t>
  </si>
  <si>
    <t>孝感学院</t>
  </si>
  <si>
    <t>应用心理学</t>
  </si>
  <si>
    <t>武汉市黄陂区前川街涂店村</t>
  </si>
  <si>
    <t>王  威</t>
  </si>
  <si>
    <t>102423309114</t>
  </si>
  <si>
    <t>中南民族大学</t>
  </si>
  <si>
    <t>武汉市黄陂区三里桥街</t>
  </si>
  <si>
    <t>董  鹏</t>
  </si>
  <si>
    <t>102423023917</t>
  </si>
  <si>
    <t>云南师范大学</t>
  </si>
  <si>
    <t>天门市杨林办事处江垸居委会</t>
  </si>
  <si>
    <t>易  强</t>
  </si>
  <si>
    <t>102424302710</t>
  </si>
  <si>
    <t>武汉体育学院体育科技学院</t>
  </si>
  <si>
    <t>体育教育</t>
  </si>
  <si>
    <t>天门市杨林街道办事处朱垸村</t>
  </si>
  <si>
    <t>天门市乡镇（街道）机关科员4</t>
  </si>
  <si>
    <t>2002016002001</t>
  </si>
  <si>
    <t>刘雄军</t>
  </si>
  <si>
    <t>101426002223</t>
  </si>
  <si>
    <t>华中农业大学</t>
  </si>
  <si>
    <t>农业技术与管理</t>
  </si>
  <si>
    <t>湖北省天门市石河镇董巷村民委员会</t>
  </si>
  <si>
    <t>文华佗</t>
  </si>
  <si>
    <t>101426002309</t>
  </si>
  <si>
    <t>天门市皂市镇文岭村</t>
  </si>
  <si>
    <t>张泽兵</t>
  </si>
  <si>
    <t>101426006811</t>
  </si>
  <si>
    <t>马湾镇邹湾村</t>
  </si>
  <si>
    <t>张俊平</t>
  </si>
  <si>
    <t>101426003207</t>
  </si>
  <si>
    <t>杨林街道办事处李湾村村委会</t>
  </si>
  <si>
    <t>曾巧军</t>
  </si>
  <si>
    <t>101426001125</t>
  </si>
  <si>
    <t>天门市经济管理干部学校</t>
  </si>
  <si>
    <t>计算机</t>
  </si>
  <si>
    <t>竟陵孙湾社区</t>
  </si>
  <si>
    <t>天门市乡镇（街道）机关科员5</t>
  </si>
  <si>
    <t>2002016002002</t>
  </si>
  <si>
    <t>刘双文</t>
  </si>
  <si>
    <t>101426007227</t>
  </si>
  <si>
    <t>农业技术类</t>
  </si>
  <si>
    <t>天门工业园窑湾村村委会</t>
  </si>
  <si>
    <t>王宪雄</t>
  </si>
  <si>
    <t>101426005415</t>
  </si>
  <si>
    <t>天门市黄潭镇新华村</t>
  </si>
  <si>
    <t>涂利军</t>
  </si>
  <si>
    <t>101426004813</t>
  </si>
  <si>
    <t>天门市皂市镇赵南村</t>
  </si>
  <si>
    <t>夏利波</t>
  </si>
  <si>
    <t>101426004905</t>
  </si>
  <si>
    <t>天门粮校</t>
  </si>
  <si>
    <t>防化</t>
  </si>
  <si>
    <t>天门市彭市镇社区</t>
  </si>
  <si>
    <t>李  威</t>
  </si>
  <si>
    <t>101426007322</t>
  </si>
  <si>
    <t>天门市净潭乡东湖村</t>
  </si>
  <si>
    <t>天门市乡镇（街道）机关科员6</t>
  </si>
  <si>
    <t>2002016002003</t>
  </si>
  <si>
    <t>杜治文</t>
  </si>
  <si>
    <t>101426006726</t>
  </si>
  <si>
    <t>天门工业园绿林口村村民委员会</t>
  </si>
  <si>
    <t>张重新</t>
  </si>
  <si>
    <t>101426006515</t>
  </si>
  <si>
    <t>湖北成人高级中学</t>
  </si>
  <si>
    <t>文科</t>
  </si>
  <si>
    <t>天门市横林镇</t>
  </si>
  <si>
    <t>陆寒春</t>
  </si>
  <si>
    <t>101426006020</t>
  </si>
  <si>
    <t>天门市拖市镇陈云村村民委员会</t>
  </si>
  <si>
    <t>宋洪波</t>
  </si>
  <si>
    <t>101426006322</t>
  </si>
  <si>
    <t>成人高中</t>
  </si>
  <si>
    <t>天门市岳口镇蔡宋村</t>
  </si>
  <si>
    <t>刘爱军</t>
  </si>
  <si>
    <t>101426005302</t>
  </si>
  <si>
    <t>天门市岳口镇邬越村</t>
  </si>
  <si>
    <t>宋思思</t>
  </si>
  <si>
    <t>101426006110</t>
  </si>
  <si>
    <t>武汉大学高等院校</t>
  </si>
  <si>
    <t>法律</t>
  </si>
  <si>
    <t>天门市竟陵办事处官路社区</t>
  </si>
  <si>
    <t>天门市乡镇麻洋镇专武干部职位</t>
  </si>
  <si>
    <t>2002016003001</t>
  </si>
  <si>
    <t>郭双龙</t>
  </si>
  <si>
    <t>102424902002</t>
  </si>
  <si>
    <t>备注：1、不组织专业科目笔试的，综合成绩=（行政职业能力测验×55%+申论×45%）×50% +面试成绩×50%；2、组织专业科目考试的，综合成绩=（行政职业能力测验×55%+申论×45%）×40%+专业科目考试×20%+面试成绩×40%；3、遴选选调生职位。综合成绩=（行政职业能力测验×55%+申论×45%）×30% +面试成绩×70%；4、从村（社区）干部中定向考录乡镇（街道）公务员职位。综合成绩=综合知识测试成绩×50% +面试成绩×50%。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</si>
</sst>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_ "/>
  </numFmts>
  <fonts count="33">
    <font>
      <sz val="12"/>
      <name val="宋体"/>
      <family val="0"/>
    </font>
    <font>
      <sz val="14"/>
      <name val="仿宋"/>
      <family val="3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color indexed="8"/>
      <name val="黑体"/>
      <family val="3"/>
    </font>
    <font>
      <sz val="6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5" borderId="1" applyNumberFormat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2" applyNumberFormat="0" applyFill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17" fillId="0" borderId="3" applyNumberFormat="0" applyFill="0" applyAlignment="0" applyProtection="0"/>
    <xf numFmtId="0" fontId="18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0" fillId="16" borderId="4" applyNumberFormat="0" applyAlignment="0" applyProtection="0"/>
    <xf numFmtId="0" fontId="18" fillId="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2" fillId="0" borderId="5" applyNumberFormat="0" applyFill="0" applyAlignment="0" applyProtection="0"/>
    <xf numFmtId="0" fontId="28" fillId="0" borderId="6" applyNumberFormat="0" applyFill="0" applyAlignment="0" applyProtection="0"/>
    <xf numFmtId="0" fontId="25" fillId="6" borderId="0" applyNumberFormat="0" applyBorder="0" applyAlignment="0" applyProtection="0"/>
    <xf numFmtId="0" fontId="29" fillId="0" borderId="7" applyNumberFormat="0" applyFill="0" applyAlignment="0" applyProtection="0"/>
    <xf numFmtId="0" fontId="20" fillId="16" borderId="1" applyNumberFormat="0" applyAlignment="0" applyProtection="0"/>
    <xf numFmtId="0" fontId="31" fillId="19" borderId="8" applyNumberFormat="0" applyAlignment="0" applyProtection="0"/>
    <xf numFmtId="0" fontId="27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 locked="0"/>
    </xf>
    <xf numFmtId="177" fontId="7" fillId="0" borderId="15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177" fontId="7" fillId="0" borderId="1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8" fontId="7" fillId="0" borderId="11" xfId="0" applyNumberFormat="1" applyFont="1" applyBorder="1" applyAlignment="1" applyProtection="1">
      <alignment horizontal="center" vertical="center" wrapText="1"/>
      <protection locked="0"/>
    </xf>
    <xf numFmtId="177" fontId="7" fillId="0" borderId="17" xfId="0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 quotePrefix="1">
      <alignment horizontal="center" vertical="center" wrapText="1"/>
    </xf>
    <xf numFmtId="0" fontId="8" fillId="0" borderId="11" xfId="0" applyNumberFormat="1" applyFont="1" applyBorder="1" applyAlignment="1" quotePrefix="1">
      <alignment horizontal="center" vertical="center" wrapText="1"/>
    </xf>
    <xf numFmtId="0" fontId="13" fillId="0" borderId="11" xfId="0" applyNumberFormat="1" applyFont="1" applyBorder="1" applyAlignment="1" quotePrefix="1">
      <alignment horizontal="center" vertical="center" wrapText="1"/>
    </xf>
    <xf numFmtId="0" fontId="10" fillId="0" borderId="11" xfId="0" applyNumberFormat="1" applyFont="1" applyFill="1" applyBorder="1" applyAlignment="1" quotePrefix="1">
      <alignment horizontal="center" vertical="center" wrapText="1"/>
    </xf>
    <xf numFmtId="0" fontId="14" fillId="0" borderId="11" xfId="0" applyNumberFormat="1" applyFont="1" applyBorder="1" applyAlignment="1" quotePrefix="1">
      <alignment horizontal="center" vertical="center" wrapText="1"/>
    </xf>
    <xf numFmtId="0" fontId="10" fillId="0" borderId="11" xfId="0" applyNumberFormat="1" applyFont="1" applyBorder="1" applyAlignment="1" quotePrefix="1">
      <alignment horizontal="center" vertical="center" wrapText="1"/>
    </xf>
    <xf numFmtId="0" fontId="11" fillId="0" borderId="11" xfId="0" applyNumberFormat="1" applyFont="1" applyFill="1" applyBorder="1" applyAlignment="1" quotePrefix="1">
      <alignment horizontal="center" vertical="center" wrapText="1"/>
    </xf>
    <xf numFmtId="0" fontId="13" fillId="0" borderId="11" xfId="0" applyNumberFormat="1" applyFont="1" applyFill="1" applyBorder="1" applyAlignment="1" quotePrefix="1">
      <alignment horizontal="center" vertical="center" wrapText="1"/>
    </xf>
    <xf numFmtId="0" fontId="15" fillId="0" borderId="11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7.00390625" style="0" customWidth="1"/>
    <col min="2" max="2" width="8.375" style="0" customWidth="1"/>
    <col min="3" max="3" width="4.125" style="0" customWidth="1"/>
    <col min="4" max="4" width="4.625" style="0" customWidth="1"/>
    <col min="6" max="6" width="5.25390625" style="0" customWidth="1"/>
    <col min="8" max="8" width="5.25390625" style="0" customWidth="1"/>
    <col min="9" max="9" width="5.375" style="0" customWidth="1"/>
    <col min="10" max="11" width="4.875" style="0" customWidth="1"/>
    <col min="12" max="12" width="7.625" style="0" customWidth="1"/>
    <col min="13" max="13" width="4.875" style="0" customWidth="1"/>
    <col min="14" max="15" width="7.50390625" style="0" customWidth="1"/>
    <col min="16" max="16" width="8.25390625" style="0" customWidth="1"/>
    <col min="17" max="17" width="9.625" style="0" customWidth="1"/>
    <col min="18" max="18" width="7.875" style="0" customWidth="1"/>
    <col min="19" max="19" width="7.25390625" style="0" customWidth="1"/>
    <col min="20" max="20" width="5.875" style="0" customWidth="1"/>
  </cols>
  <sheetData>
    <row r="1" spans="1:2" ht="18.75">
      <c r="A1" s="1" t="s">
        <v>0</v>
      </c>
      <c r="B1" s="2"/>
    </row>
    <row r="2" spans="1:20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22"/>
      <c r="M2" s="4"/>
      <c r="N2" s="4"/>
      <c r="O2" s="4"/>
      <c r="P2" s="4"/>
      <c r="Q2" s="4"/>
      <c r="R2" s="4"/>
      <c r="S2" s="4"/>
      <c r="T2" s="4"/>
    </row>
    <row r="3" spans="1:20" ht="15.7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23"/>
      <c r="M3" s="6"/>
      <c r="N3" s="24"/>
      <c r="O3" s="6"/>
      <c r="P3" s="6"/>
      <c r="Q3" s="6"/>
      <c r="R3" s="6"/>
      <c r="S3" s="6"/>
      <c r="T3" s="6"/>
    </row>
    <row r="4" spans="1:20" ht="14.25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25"/>
      <c r="J4" s="25"/>
      <c r="K4" s="25"/>
      <c r="L4" s="26"/>
      <c r="M4" s="8" t="s">
        <v>11</v>
      </c>
      <c r="N4" s="27" t="s">
        <v>12</v>
      </c>
      <c r="O4" s="27" t="s">
        <v>13</v>
      </c>
      <c r="P4" s="28" t="s">
        <v>14</v>
      </c>
      <c r="Q4" s="45" t="s">
        <v>15</v>
      </c>
      <c r="R4" s="45" t="s">
        <v>16</v>
      </c>
      <c r="S4" s="45" t="s">
        <v>17</v>
      </c>
      <c r="T4" s="8" t="s">
        <v>18</v>
      </c>
    </row>
    <row r="5" spans="1:20" ht="14.25">
      <c r="A5" s="7"/>
      <c r="B5" s="7"/>
      <c r="C5" s="7"/>
      <c r="D5" s="7"/>
      <c r="E5" s="8"/>
      <c r="F5" s="7"/>
      <c r="G5" s="8"/>
      <c r="H5" s="10"/>
      <c r="I5" s="29"/>
      <c r="J5" s="29"/>
      <c r="K5" s="29"/>
      <c r="L5" s="30"/>
      <c r="M5" s="8"/>
      <c r="N5" s="31"/>
      <c r="O5" s="31"/>
      <c r="P5" s="32"/>
      <c r="Q5" s="46"/>
      <c r="R5" s="46"/>
      <c r="S5" s="46"/>
      <c r="T5" s="8"/>
    </row>
    <row r="6" spans="1:20" ht="45" customHeight="1">
      <c r="A6" s="7"/>
      <c r="B6" s="7"/>
      <c r="C6" s="7"/>
      <c r="D6" s="7"/>
      <c r="E6" s="8"/>
      <c r="F6" s="7"/>
      <c r="G6" s="8"/>
      <c r="H6" s="8" t="s">
        <v>19</v>
      </c>
      <c r="I6" s="8" t="s">
        <v>20</v>
      </c>
      <c r="J6" s="33" t="s">
        <v>21</v>
      </c>
      <c r="K6" s="33" t="s">
        <v>22</v>
      </c>
      <c r="L6" s="34" t="s">
        <v>23</v>
      </c>
      <c r="M6" s="8"/>
      <c r="N6" s="35"/>
      <c r="O6" s="35"/>
      <c r="P6" s="32"/>
      <c r="Q6" s="47"/>
      <c r="R6" s="47"/>
      <c r="S6" s="47"/>
      <c r="T6" s="8"/>
    </row>
    <row r="7" spans="1:20" ht="60" customHeight="1">
      <c r="A7" s="11" t="s">
        <v>24</v>
      </c>
      <c r="B7" s="11" t="s">
        <v>25</v>
      </c>
      <c r="C7" s="11">
        <v>1</v>
      </c>
      <c r="D7" s="12">
        <v>1</v>
      </c>
      <c r="E7" s="52" t="s">
        <v>26</v>
      </c>
      <c r="F7" s="11" t="s">
        <v>27</v>
      </c>
      <c r="G7" s="53" t="s">
        <v>28</v>
      </c>
      <c r="H7" s="15">
        <v>68</v>
      </c>
      <c r="I7" s="15">
        <v>54.5</v>
      </c>
      <c r="J7" s="13"/>
      <c r="K7" s="13"/>
      <c r="L7" s="36">
        <v>30.9625</v>
      </c>
      <c r="M7" s="37"/>
      <c r="N7" s="38">
        <v>82.8</v>
      </c>
      <c r="O7" s="38">
        <f>N7/2</f>
        <v>41.4</v>
      </c>
      <c r="P7" s="39">
        <f aca="true" t="shared" si="0" ref="P7:P23">L7+O7</f>
        <v>72.3625</v>
      </c>
      <c r="Q7" s="52" t="s">
        <v>29</v>
      </c>
      <c r="R7" s="52" t="s">
        <v>30</v>
      </c>
      <c r="S7" s="13"/>
      <c r="T7" s="37"/>
    </row>
    <row r="8" spans="1:20" ht="71.25" customHeight="1">
      <c r="A8" s="11" t="s">
        <v>31</v>
      </c>
      <c r="B8" s="11" t="s">
        <v>32</v>
      </c>
      <c r="C8" s="11">
        <v>1</v>
      </c>
      <c r="D8" s="12">
        <v>1</v>
      </c>
      <c r="E8" s="52" t="s">
        <v>33</v>
      </c>
      <c r="F8" s="11" t="s">
        <v>34</v>
      </c>
      <c r="G8" s="53" t="s">
        <v>35</v>
      </c>
      <c r="H8" s="15">
        <v>57.6</v>
      </c>
      <c r="I8" s="15">
        <v>61</v>
      </c>
      <c r="J8" s="13"/>
      <c r="K8" s="13"/>
      <c r="L8" s="36">
        <v>29.565</v>
      </c>
      <c r="M8" s="37"/>
      <c r="N8" s="38">
        <v>85.6</v>
      </c>
      <c r="O8" s="38">
        <f>N8/2</f>
        <v>42.8</v>
      </c>
      <c r="P8" s="39">
        <f t="shared" si="0"/>
        <v>72.365</v>
      </c>
      <c r="Q8" s="52" t="s">
        <v>36</v>
      </c>
      <c r="R8" s="52" t="s">
        <v>37</v>
      </c>
      <c r="S8" s="54" t="s">
        <v>38</v>
      </c>
      <c r="T8" s="37"/>
    </row>
    <row r="9" spans="1:20" ht="45" customHeight="1">
      <c r="A9" s="11" t="s">
        <v>39</v>
      </c>
      <c r="B9" s="11" t="s">
        <v>40</v>
      </c>
      <c r="C9" s="14">
        <v>2</v>
      </c>
      <c r="D9" s="12">
        <v>1</v>
      </c>
      <c r="E9" s="52" t="s">
        <v>41</v>
      </c>
      <c r="F9" s="11" t="s">
        <v>34</v>
      </c>
      <c r="G9" s="53" t="s">
        <v>42</v>
      </c>
      <c r="H9" s="15">
        <v>56</v>
      </c>
      <c r="I9" s="15">
        <v>69.5</v>
      </c>
      <c r="J9" s="13"/>
      <c r="K9" s="13"/>
      <c r="L9" s="36">
        <v>31.0375</v>
      </c>
      <c r="M9" s="37"/>
      <c r="N9" s="38">
        <v>84.8</v>
      </c>
      <c r="O9" s="38">
        <f aca="true" t="shared" si="1" ref="O9:O23">N9/2</f>
        <v>42.4</v>
      </c>
      <c r="P9" s="39">
        <f t="shared" si="0"/>
        <v>73.4375</v>
      </c>
      <c r="Q9" s="52" t="s">
        <v>43</v>
      </c>
      <c r="R9" s="52" t="s">
        <v>44</v>
      </c>
      <c r="S9" s="13"/>
      <c r="T9" s="37"/>
    </row>
    <row r="10" spans="1:20" ht="45" customHeight="1">
      <c r="A10" s="11"/>
      <c r="B10" s="11"/>
      <c r="C10" s="11"/>
      <c r="D10" s="12">
        <v>2</v>
      </c>
      <c r="E10" s="52" t="s">
        <v>45</v>
      </c>
      <c r="F10" s="11" t="s">
        <v>34</v>
      </c>
      <c r="G10" s="53" t="s">
        <v>46</v>
      </c>
      <c r="H10" s="15">
        <v>57.6</v>
      </c>
      <c r="I10" s="15">
        <v>61.5</v>
      </c>
      <c r="J10" s="13"/>
      <c r="K10" s="13"/>
      <c r="L10" s="36">
        <v>29.6775</v>
      </c>
      <c r="M10" s="37"/>
      <c r="N10" s="38">
        <v>81.2</v>
      </c>
      <c r="O10" s="38">
        <f t="shared" si="1"/>
        <v>40.6</v>
      </c>
      <c r="P10" s="39">
        <f t="shared" si="0"/>
        <v>70.2775</v>
      </c>
      <c r="Q10" s="52" t="s">
        <v>47</v>
      </c>
      <c r="R10" s="52" t="s">
        <v>44</v>
      </c>
      <c r="S10" s="13"/>
      <c r="T10" s="37"/>
    </row>
    <row r="11" spans="1:20" ht="45" customHeight="1">
      <c r="A11" s="11" t="s">
        <v>39</v>
      </c>
      <c r="B11" s="11" t="s">
        <v>48</v>
      </c>
      <c r="C11" s="14">
        <v>2</v>
      </c>
      <c r="D11" s="12">
        <v>1</v>
      </c>
      <c r="E11" s="52" t="s">
        <v>49</v>
      </c>
      <c r="F11" s="11" t="s">
        <v>34</v>
      </c>
      <c r="G11" s="53" t="s">
        <v>50</v>
      </c>
      <c r="H11" s="15">
        <v>64.8</v>
      </c>
      <c r="I11" s="15">
        <v>58.5</v>
      </c>
      <c r="J11" s="13"/>
      <c r="K11" s="13"/>
      <c r="L11" s="36">
        <v>30.9825</v>
      </c>
      <c r="M11" s="37"/>
      <c r="N11" s="38">
        <v>85.6</v>
      </c>
      <c r="O11" s="38">
        <f t="shared" si="1"/>
        <v>42.8</v>
      </c>
      <c r="P11" s="39">
        <f t="shared" si="0"/>
        <v>73.7825</v>
      </c>
      <c r="Q11" s="52" t="s">
        <v>51</v>
      </c>
      <c r="R11" s="52" t="s">
        <v>44</v>
      </c>
      <c r="S11" s="13"/>
      <c r="T11" s="37"/>
    </row>
    <row r="12" spans="1:20" ht="45" customHeight="1">
      <c r="A12" s="11"/>
      <c r="B12" s="11"/>
      <c r="C12" s="11"/>
      <c r="D12" s="12">
        <v>2</v>
      </c>
      <c r="E12" s="52" t="s">
        <v>52</v>
      </c>
      <c r="F12" s="11" t="s">
        <v>34</v>
      </c>
      <c r="G12" s="53" t="s">
        <v>53</v>
      </c>
      <c r="H12" s="15">
        <v>60</v>
      </c>
      <c r="I12" s="15">
        <v>54</v>
      </c>
      <c r="J12" s="13"/>
      <c r="K12" s="13"/>
      <c r="L12" s="36">
        <v>28.65</v>
      </c>
      <c r="M12" s="37"/>
      <c r="N12" s="38">
        <v>86.6</v>
      </c>
      <c r="O12" s="38">
        <f t="shared" si="1"/>
        <v>43.3</v>
      </c>
      <c r="P12" s="39">
        <f t="shared" si="0"/>
        <v>71.94999999999999</v>
      </c>
      <c r="Q12" s="52" t="s">
        <v>51</v>
      </c>
      <c r="R12" s="52" t="s">
        <v>44</v>
      </c>
      <c r="S12" s="13"/>
      <c r="T12" s="37"/>
    </row>
    <row r="13" spans="1:20" ht="45" customHeight="1">
      <c r="A13" s="11" t="s">
        <v>54</v>
      </c>
      <c r="B13" s="11" t="s">
        <v>55</v>
      </c>
      <c r="C13" s="11">
        <v>1</v>
      </c>
      <c r="D13" s="12">
        <v>1</v>
      </c>
      <c r="E13" s="52" t="s">
        <v>56</v>
      </c>
      <c r="F13" s="52" t="s">
        <v>27</v>
      </c>
      <c r="G13" s="53" t="s">
        <v>57</v>
      </c>
      <c r="H13" s="15">
        <v>68</v>
      </c>
      <c r="I13" s="15">
        <v>66</v>
      </c>
      <c r="J13" s="13"/>
      <c r="K13" s="13"/>
      <c r="L13" s="36">
        <v>33.55</v>
      </c>
      <c r="M13" s="37"/>
      <c r="N13" s="38">
        <v>81.4</v>
      </c>
      <c r="O13" s="38">
        <f t="shared" si="1"/>
        <v>40.7</v>
      </c>
      <c r="P13" s="39">
        <f t="shared" si="0"/>
        <v>74.25</v>
      </c>
      <c r="Q13" s="52" t="s">
        <v>58</v>
      </c>
      <c r="R13" s="52" t="s">
        <v>59</v>
      </c>
      <c r="S13" s="13"/>
      <c r="T13" s="37"/>
    </row>
    <row r="14" spans="1:20" ht="45" customHeight="1">
      <c r="A14" s="11" t="s">
        <v>60</v>
      </c>
      <c r="B14" s="11" t="s">
        <v>61</v>
      </c>
      <c r="C14" s="11">
        <v>1</v>
      </c>
      <c r="D14" s="12">
        <v>1</v>
      </c>
      <c r="E14" s="52" t="s">
        <v>62</v>
      </c>
      <c r="F14" s="11" t="s">
        <v>27</v>
      </c>
      <c r="G14" s="53" t="s">
        <v>63</v>
      </c>
      <c r="H14" s="15">
        <v>66.4</v>
      </c>
      <c r="I14" s="15">
        <v>60.5</v>
      </c>
      <c r="J14" s="13"/>
      <c r="K14" s="13"/>
      <c r="L14" s="36">
        <v>31.8725</v>
      </c>
      <c r="M14" s="37"/>
      <c r="N14" s="38">
        <v>84</v>
      </c>
      <c r="O14" s="38">
        <f t="shared" si="1"/>
        <v>42</v>
      </c>
      <c r="P14" s="39">
        <f t="shared" si="0"/>
        <v>73.8725</v>
      </c>
      <c r="Q14" s="52" t="s">
        <v>64</v>
      </c>
      <c r="R14" s="52" t="s">
        <v>65</v>
      </c>
      <c r="S14" s="13"/>
      <c r="T14" s="37"/>
    </row>
    <row r="15" spans="1:20" ht="45" customHeight="1">
      <c r="A15" s="11" t="s">
        <v>66</v>
      </c>
      <c r="B15" s="11" t="s">
        <v>67</v>
      </c>
      <c r="C15" s="11">
        <v>1</v>
      </c>
      <c r="D15" s="12">
        <v>1</v>
      </c>
      <c r="E15" s="52" t="s">
        <v>68</v>
      </c>
      <c r="F15" s="11" t="s">
        <v>27</v>
      </c>
      <c r="G15" s="53" t="s">
        <v>69</v>
      </c>
      <c r="H15" s="15">
        <v>60</v>
      </c>
      <c r="I15" s="15">
        <v>58.5</v>
      </c>
      <c r="J15" s="13"/>
      <c r="K15" s="13"/>
      <c r="L15" s="36">
        <v>29.6625</v>
      </c>
      <c r="M15" s="37"/>
      <c r="N15" s="38">
        <v>81.4</v>
      </c>
      <c r="O15" s="38">
        <f t="shared" si="1"/>
        <v>40.7</v>
      </c>
      <c r="P15" s="39">
        <f t="shared" si="0"/>
        <v>70.36250000000001</v>
      </c>
      <c r="Q15" s="52" t="s">
        <v>70</v>
      </c>
      <c r="R15" s="52" t="s">
        <v>71</v>
      </c>
      <c r="S15" s="13"/>
      <c r="T15" s="37"/>
    </row>
    <row r="16" spans="1:20" ht="45" customHeight="1">
      <c r="A16" s="11" t="s">
        <v>72</v>
      </c>
      <c r="B16" s="11" t="s">
        <v>73</v>
      </c>
      <c r="C16" s="11">
        <v>1</v>
      </c>
      <c r="D16" s="12">
        <v>1</v>
      </c>
      <c r="E16" s="11" t="s">
        <v>74</v>
      </c>
      <c r="F16" s="11" t="s">
        <v>27</v>
      </c>
      <c r="G16" s="53" t="s">
        <v>75</v>
      </c>
      <c r="H16" s="15">
        <v>56.8</v>
      </c>
      <c r="I16" s="15">
        <v>50.5</v>
      </c>
      <c r="J16" s="13"/>
      <c r="K16" s="13"/>
      <c r="L16" s="36">
        <v>26.9825</v>
      </c>
      <c r="M16" s="37"/>
      <c r="N16" s="38">
        <v>81.2</v>
      </c>
      <c r="O16" s="38">
        <f t="shared" si="1"/>
        <v>40.6</v>
      </c>
      <c r="P16" s="39">
        <f t="shared" si="0"/>
        <v>67.58250000000001</v>
      </c>
      <c r="Q16" s="52" t="s">
        <v>76</v>
      </c>
      <c r="R16" s="52" t="s">
        <v>77</v>
      </c>
      <c r="S16" s="54" t="s">
        <v>78</v>
      </c>
      <c r="T16" s="37"/>
    </row>
    <row r="17" spans="1:20" ht="72" customHeight="1">
      <c r="A17" s="11" t="s">
        <v>79</v>
      </c>
      <c r="B17" s="11" t="s">
        <v>80</v>
      </c>
      <c r="C17" s="11">
        <v>1</v>
      </c>
      <c r="D17" s="12">
        <v>1</v>
      </c>
      <c r="E17" s="52" t="s">
        <v>81</v>
      </c>
      <c r="F17" s="11" t="s">
        <v>27</v>
      </c>
      <c r="G17" s="53" t="s">
        <v>82</v>
      </c>
      <c r="H17" s="15">
        <v>66.4</v>
      </c>
      <c r="I17" s="15">
        <v>55</v>
      </c>
      <c r="J17" s="13"/>
      <c r="K17" s="13"/>
      <c r="L17" s="36">
        <v>30.635</v>
      </c>
      <c r="M17" s="37"/>
      <c r="N17" s="38">
        <v>84.2</v>
      </c>
      <c r="O17" s="38">
        <f t="shared" si="1"/>
        <v>42.1</v>
      </c>
      <c r="P17" s="39">
        <f t="shared" si="0"/>
        <v>72.735</v>
      </c>
      <c r="Q17" s="52" t="s">
        <v>83</v>
      </c>
      <c r="R17" s="52" t="s">
        <v>84</v>
      </c>
      <c r="S17" s="48"/>
      <c r="T17" s="37"/>
    </row>
    <row r="18" spans="1:20" ht="45" customHeight="1">
      <c r="A18" s="11" t="s">
        <v>85</v>
      </c>
      <c r="B18" s="11" t="s">
        <v>86</v>
      </c>
      <c r="C18" s="11">
        <v>1</v>
      </c>
      <c r="D18" s="12">
        <v>1</v>
      </c>
      <c r="E18" s="52" t="s">
        <v>87</v>
      </c>
      <c r="F18" s="11" t="s">
        <v>34</v>
      </c>
      <c r="G18" s="53" t="s">
        <v>88</v>
      </c>
      <c r="H18" s="15">
        <v>56</v>
      </c>
      <c r="I18" s="15">
        <v>52</v>
      </c>
      <c r="J18" s="13"/>
      <c r="K18" s="13"/>
      <c r="L18" s="36">
        <v>27.1</v>
      </c>
      <c r="M18" s="37"/>
      <c r="N18" s="38">
        <v>85.8</v>
      </c>
      <c r="O18" s="38">
        <f t="shared" si="1"/>
        <v>42.9</v>
      </c>
      <c r="P18" s="39">
        <f t="shared" si="0"/>
        <v>70</v>
      </c>
      <c r="Q18" s="52" t="s">
        <v>89</v>
      </c>
      <c r="R18" s="52" t="s">
        <v>90</v>
      </c>
      <c r="S18" s="54" t="s">
        <v>91</v>
      </c>
      <c r="T18" s="37"/>
    </row>
    <row r="19" spans="1:20" ht="45" customHeight="1">
      <c r="A19" s="11" t="s">
        <v>92</v>
      </c>
      <c r="B19" s="11" t="s">
        <v>93</v>
      </c>
      <c r="C19" s="11">
        <v>1</v>
      </c>
      <c r="D19" s="12">
        <v>1</v>
      </c>
      <c r="E19" s="52" t="s">
        <v>94</v>
      </c>
      <c r="F19" s="11" t="s">
        <v>34</v>
      </c>
      <c r="G19" s="53" t="s">
        <v>95</v>
      </c>
      <c r="H19" s="15">
        <v>64</v>
      </c>
      <c r="I19" s="15">
        <v>64</v>
      </c>
      <c r="J19" s="13"/>
      <c r="K19" s="13"/>
      <c r="L19" s="36">
        <v>32</v>
      </c>
      <c r="M19" s="37"/>
      <c r="N19" s="38">
        <v>81.8</v>
      </c>
      <c r="O19" s="38">
        <f t="shared" si="1"/>
        <v>40.9</v>
      </c>
      <c r="P19" s="39">
        <f t="shared" si="0"/>
        <v>72.9</v>
      </c>
      <c r="Q19" s="52" t="s">
        <v>96</v>
      </c>
      <c r="R19" s="52" t="s">
        <v>97</v>
      </c>
      <c r="S19" s="48"/>
      <c r="T19" s="37"/>
    </row>
    <row r="20" spans="1:20" ht="45" customHeight="1">
      <c r="A20" s="16" t="s">
        <v>98</v>
      </c>
      <c r="B20" s="16" t="s">
        <v>99</v>
      </c>
      <c r="C20" s="16">
        <v>1</v>
      </c>
      <c r="D20" s="12">
        <v>1</v>
      </c>
      <c r="E20" s="52" t="s">
        <v>100</v>
      </c>
      <c r="F20" s="16" t="s">
        <v>27</v>
      </c>
      <c r="G20" s="53" t="s">
        <v>101</v>
      </c>
      <c r="H20" s="15">
        <v>61.6</v>
      </c>
      <c r="I20" s="15">
        <v>60</v>
      </c>
      <c r="J20" s="13"/>
      <c r="K20" s="13"/>
      <c r="L20" s="36">
        <v>30.44</v>
      </c>
      <c r="M20" s="37"/>
      <c r="N20" s="38">
        <v>87.6</v>
      </c>
      <c r="O20" s="38">
        <f t="shared" si="1"/>
        <v>43.8</v>
      </c>
      <c r="P20" s="39">
        <f t="shared" si="0"/>
        <v>74.24</v>
      </c>
      <c r="Q20" s="52" t="s">
        <v>102</v>
      </c>
      <c r="R20" s="52" t="s">
        <v>103</v>
      </c>
      <c r="S20" s="54" t="s">
        <v>104</v>
      </c>
      <c r="T20" s="37"/>
    </row>
    <row r="21" spans="1:20" ht="45" customHeight="1">
      <c r="A21" s="16" t="s">
        <v>105</v>
      </c>
      <c r="B21" s="16" t="s">
        <v>106</v>
      </c>
      <c r="C21" s="16">
        <v>1</v>
      </c>
      <c r="D21" s="12">
        <v>1</v>
      </c>
      <c r="E21" s="52" t="s">
        <v>107</v>
      </c>
      <c r="F21" s="16" t="s">
        <v>27</v>
      </c>
      <c r="G21" s="53" t="s">
        <v>108</v>
      </c>
      <c r="H21" s="15">
        <v>61.6</v>
      </c>
      <c r="I21" s="15">
        <v>53.5</v>
      </c>
      <c r="J21" s="13"/>
      <c r="K21" s="13"/>
      <c r="L21" s="36">
        <v>28.9775</v>
      </c>
      <c r="M21" s="37"/>
      <c r="N21" s="38">
        <v>84.2</v>
      </c>
      <c r="O21" s="38">
        <f t="shared" si="1"/>
        <v>42.1</v>
      </c>
      <c r="P21" s="39">
        <f t="shared" si="0"/>
        <v>71.0775</v>
      </c>
      <c r="Q21" s="52" t="s">
        <v>109</v>
      </c>
      <c r="R21" s="52" t="s">
        <v>90</v>
      </c>
      <c r="S21" s="54" t="s">
        <v>110</v>
      </c>
      <c r="T21" s="37"/>
    </row>
    <row r="22" spans="1:20" ht="45" customHeight="1">
      <c r="A22" s="16" t="s">
        <v>111</v>
      </c>
      <c r="B22" s="55" t="s">
        <v>112</v>
      </c>
      <c r="C22" s="16">
        <v>1</v>
      </c>
      <c r="D22" s="12">
        <v>1</v>
      </c>
      <c r="E22" s="52" t="s">
        <v>113</v>
      </c>
      <c r="F22" s="16" t="s">
        <v>27</v>
      </c>
      <c r="G22" s="53" t="s">
        <v>114</v>
      </c>
      <c r="H22" s="15">
        <v>62.4</v>
      </c>
      <c r="I22" s="15">
        <v>53</v>
      </c>
      <c r="J22" s="13"/>
      <c r="K22" s="13"/>
      <c r="L22" s="36">
        <v>29.085</v>
      </c>
      <c r="M22" s="37"/>
      <c r="N22" s="38">
        <v>85.2</v>
      </c>
      <c r="O22" s="38">
        <f t="shared" si="1"/>
        <v>42.6</v>
      </c>
      <c r="P22" s="39">
        <f t="shared" si="0"/>
        <v>71.685</v>
      </c>
      <c r="Q22" s="56" t="s">
        <v>115</v>
      </c>
      <c r="R22" s="52" t="s">
        <v>84</v>
      </c>
      <c r="S22" s="13"/>
      <c r="T22" s="37"/>
    </row>
    <row r="23" spans="1:20" ht="45" customHeight="1">
      <c r="A23" s="16" t="s">
        <v>111</v>
      </c>
      <c r="B23" s="55" t="s">
        <v>116</v>
      </c>
      <c r="C23" s="16">
        <v>1</v>
      </c>
      <c r="D23" s="12">
        <v>1</v>
      </c>
      <c r="E23" s="52" t="s">
        <v>117</v>
      </c>
      <c r="F23" s="16" t="s">
        <v>34</v>
      </c>
      <c r="G23" s="53" t="s">
        <v>118</v>
      </c>
      <c r="H23" s="15">
        <v>62.4</v>
      </c>
      <c r="I23" s="15">
        <v>61.5</v>
      </c>
      <c r="J23" s="13"/>
      <c r="K23" s="13"/>
      <c r="L23" s="36">
        <v>30.9975</v>
      </c>
      <c r="M23" s="37"/>
      <c r="N23" s="38">
        <v>82.8</v>
      </c>
      <c r="O23" s="38">
        <f t="shared" si="1"/>
        <v>41.4</v>
      </c>
      <c r="P23" s="39">
        <f t="shared" si="0"/>
        <v>72.3975</v>
      </c>
      <c r="Q23" s="52" t="s">
        <v>119</v>
      </c>
      <c r="R23" s="52" t="s">
        <v>120</v>
      </c>
      <c r="S23" s="54" t="s">
        <v>119</v>
      </c>
      <c r="T23" s="37"/>
    </row>
    <row r="24" spans="1:20" ht="45" customHeight="1">
      <c r="A24" s="57" t="s">
        <v>121</v>
      </c>
      <c r="B24" s="57" t="s">
        <v>122</v>
      </c>
      <c r="C24" s="18">
        <v>1</v>
      </c>
      <c r="D24" s="19">
        <v>1</v>
      </c>
      <c r="E24" s="58" t="s">
        <v>123</v>
      </c>
      <c r="F24" s="58" t="s">
        <v>34</v>
      </c>
      <c r="G24" s="55" t="s">
        <v>124</v>
      </c>
      <c r="H24" s="19">
        <v>59.2</v>
      </c>
      <c r="I24" s="19">
        <v>64.5</v>
      </c>
      <c r="J24" s="19"/>
      <c r="K24" s="40"/>
      <c r="L24" s="41">
        <v>30.7925</v>
      </c>
      <c r="M24" s="42"/>
      <c r="N24" s="43">
        <v>79.6</v>
      </c>
      <c r="O24" s="44">
        <v>39.8</v>
      </c>
      <c r="P24" s="19">
        <f aca="true" t="shared" si="2" ref="P24:P56">L24+O24</f>
        <v>70.5925</v>
      </c>
      <c r="Q24" s="55" t="s">
        <v>125</v>
      </c>
      <c r="R24" s="55" t="s">
        <v>84</v>
      </c>
      <c r="S24" s="59" t="s">
        <v>126</v>
      </c>
      <c r="T24" s="40"/>
    </row>
    <row r="25" spans="1:20" ht="45" customHeight="1">
      <c r="A25" s="17" t="s">
        <v>127</v>
      </c>
      <c r="B25" s="57" t="s">
        <v>128</v>
      </c>
      <c r="C25" s="18">
        <v>1</v>
      </c>
      <c r="D25" s="19">
        <v>1</v>
      </c>
      <c r="E25" s="58" t="s">
        <v>129</v>
      </c>
      <c r="F25" s="58" t="s">
        <v>34</v>
      </c>
      <c r="G25" s="55" t="s">
        <v>130</v>
      </c>
      <c r="H25" s="19">
        <v>58.4</v>
      </c>
      <c r="I25" s="19">
        <v>61</v>
      </c>
      <c r="J25" s="19"/>
      <c r="K25" s="40"/>
      <c r="L25" s="41">
        <v>29.785</v>
      </c>
      <c r="M25" s="42"/>
      <c r="N25" s="43">
        <v>82.6</v>
      </c>
      <c r="O25" s="44">
        <v>41.3</v>
      </c>
      <c r="P25" s="19">
        <f t="shared" si="2"/>
        <v>71.085</v>
      </c>
      <c r="Q25" s="55" t="s">
        <v>131</v>
      </c>
      <c r="R25" s="55" t="s">
        <v>132</v>
      </c>
      <c r="S25" s="55" t="s">
        <v>133</v>
      </c>
      <c r="T25" s="40"/>
    </row>
    <row r="26" spans="1:20" ht="45" customHeight="1">
      <c r="A26" s="17" t="s">
        <v>134</v>
      </c>
      <c r="B26" s="57" t="s">
        <v>135</v>
      </c>
      <c r="C26" s="18">
        <v>1</v>
      </c>
      <c r="D26" s="19">
        <v>1</v>
      </c>
      <c r="E26" s="58" t="s">
        <v>136</v>
      </c>
      <c r="F26" s="58" t="s">
        <v>27</v>
      </c>
      <c r="G26" s="55" t="s">
        <v>137</v>
      </c>
      <c r="H26" s="19">
        <v>65.6</v>
      </c>
      <c r="I26" s="19">
        <v>58</v>
      </c>
      <c r="J26" s="19"/>
      <c r="K26" s="40"/>
      <c r="L26" s="41">
        <v>31.09</v>
      </c>
      <c r="M26" s="42"/>
      <c r="N26" s="43">
        <v>82.6</v>
      </c>
      <c r="O26" s="44">
        <v>41.3</v>
      </c>
      <c r="P26" s="19">
        <f t="shared" si="2"/>
        <v>72.39</v>
      </c>
      <c r="Q26" s="55" t="s">
        <v>138</v>
      </c>
      <c r="R26" s="55" t="s">
        <v>139</v>
      </c>
      <c r="S26" s="59" t="s">
        <v>140</v>
      </c>
      <c r="T26" s="40"/>
    </row>
    <row r="27" spans="1:20" ht="48" customHeight="1">
      <c r="A27" s="17" t="s">
        <v>141</v>
      </c>
      <c r="B27" s="57" t="s">
        <v>142</v>
      </c>
      <c r="C27" s="18">
        <v>1</v>
      </c>
      <c r="D27" s="19">
        <v>1</v>
      </c>
      <c r="E27" s="58" t="s">
        <v>143</v>
      </c>
      <c r="F27" s="58" t="s">
        <v>34</v>
      </c>
      <c r="G27" s="55" t="s">
        <v>144</v>
      </c>
      <c r="H27" s="19">
        <v>57.6</v>
      </c>
      <c r="I27" s="19">
        <v>64.5</v>
      </c>
      <c r="J27" s="19"/>
      <c r="K27" s="40"/>
      <c r="L27" s="41">
        <v>30.3525</v>
      </c>
      <c r="M27" s="42"/>
      <c r="N27" s="43">
        <v>87.2</v>
      </c>
      <c r="O27" s="44">
        <v>43.6</v>
      </c>
      <c r="P27" s="19">
        <f t="shared" si="2"/>
        <v>73.9525</v>
      </c>
      <c r="Q27" s="55" t="s">
        <v>145</v>
      </c>
      <c r="R27" s="55" t="s">
        <v>146</v>
      </c>
      <c r="S27" s="59" t="s">
        <v>147</v>
      </c>
      <c r="T27" s="40"/>
    </row>
    <row r="28" spans="1:20" ht="45" customHeight="1">
      <c r="A28" s="17" t="s">
        <v>148</v>
      </c>
      <c r="B28" s="57" t="s">
        <v>149</v>
      </c>
      <c r="C28" s="20">
        <v>3</v>
      </c>
      <c r="D28" s="19">
        <v>1</v>
      </c>
      <c r="E28" s="58" t="s">
        <v>150</v>
      </c>
      <c r="F28" s="58" t="s">
        <v>34</v>
      </c>
      <c r="G28" s="55" t="s">
        <v>151</v>
      </c>
      <c r="H28" s="19">
        <v>69.6</v>
      </c>
      <c r="I28" s="19">
        <v>57</v>
      </c>
      <c r="J28" s="19"/>
      <c r="K28" s="40"/>
      <c r="L28" s="41">
        <v>31.965</v>
      </c>
      <c r="M28" s="42"/>
      <c r="N28" s="43">
        <v>89.2</v>
      </c>
      <c r="O28" s="44">
        <v>44.6</v>
      </c>
      <c r="P28" s="19">
        <f t="shared" si="2"/>
        <v>76.565</v>
      </c>
      <c r="Q28" s="55" t="s">
        <v>43</v>
      </c>
      <c r="R28" s="55" t="s">
        <v>152</v>
      </c>
      <c r="S28" s="55" t="s">
        <v>133</v>
      </c>
      <c r="T28" s="40"/>
    </row>
    <row r="29" spans="1:20" ht="45" customHeight="1">
      <c r="A29" s="17"/>
      <c r="B29" s="17"/>
      <c r="C29" s="20"/>
      <c r="D29" s="19">
        <v>2</v>
      </c>
      <c r="E29" s="58" t="s">
        <v>153</v>
      </c>
      <c r="F29" s="58" t="s">
        <v>34</v>
      </c>
      <c r="G29" s="55" t="s">
        <v>154</v>
      </c>
      <c r="H29" s="19">
        <v>62.4</v>
      </c>
      <c r="I29" s="19">
        <v>64.5</v>
      </c>
      <c r="J29" s="19"/>
      <c r="K29" s="40"/>
      <c r="L29" s="41">
        <v>31.6725</v>
      </c>
      <c r="M29" s="42"/>
      <c r="N29" s="43">
        <v>83.6</v>
      </c>
      <c r="O29" s="44">
        <v>41.8</v>
      </c>
      <c r="P29" s="19">
        <f t="shared" si="2"/>
        <v>73.4725</v>
      </c>
      <c r="Q29" s="55" t="s">
        <v>58</v>
      </c>
      <c r="R29" s="55" t="s">
        <v>155</v>
      </c>
      <c r="S29" s="55" t="s">
        <v>133</v>
      </c>
      <c r="T29" s="40"/>
    </row>
    <row r="30" spans="1:20" ht="45" customHeight="1">
      <c r="A30" s="17"/>
      <c r="B30" s="17"/>
      <c r="C30" s="20"/>
      <c r="D30" s="19">
        <v>3</v>
      </c>
      <c r="E30" s="58" t="s">
        <v>156</v>
      </c>
      <c r="F30" s="58" t="s">
        <v>34</v>
      </c>
      <c r="G30" s="55" t="s">
        <v>157</v>
      </c>
      <c r="H30" s="19">
        <v>52.8</v>
      </c>
      <c r="I30" s="19">
        <v>67</v>
      </c>
      <c r="J30" s="19"/>
      <c r="K30" s="40"/>
      <c r="L30" s="41">
        <v>29.595</v>
      </c>
      <c r="M30" s="42"/>
      <c r="N30" s="43">
        <v>84.6</v>
      </c>
      <c r="O30" s="44">
        <v>42.3</v>
      </c>
      <c r="P30" s="19">
        <f t="shared" si="2"/>
        <v>71.895</v>
      </c>
      <c r="Q30" s="55" t="s">
        <v>158</v>
      </c>
      <c r="R30" s="55" t="s">
        <v>158</v>
      </c>
      <c r="S30" s="59" t="s">
        <v>159</v>
      </c>
      <c r="T30" s="40"/>
    </row>
    <row r="31" spans="1:20" ht="45" customHeight="1">
      <c r="A31" s="17" t="s">
        <v>160</v>
      </c>
      <c r="B31" s="57" t="s">
        <v>161</v>
      </c>
      <c r="C31" s="18">
        <v>2</v>
      </c>
      <c r="D31" s="19">
        <v>1</v>
      </c>
      <c r="E31" s="58" t="s">
        <v>162</v>
      </c>
      <c r="F31" s="58" t="s">
        <v>27</v>
      </c>
      <c r="G31" s="55" t="s">
        <v>163</v>
      </c>
      <c r="H31" s="19">
        <v>62.4</v>
      </c>
      <c r="I31" s="19">
        <v>55.5</v>
      </c>
      <c r="J31" s="19"/>
      <c r="K31" s="40"/>
      <c r="L31" s="41">
        <v>29.6475</v>
      </c>
      <c r="M31" s="42"/>
      <c r="N31" s="43">
        <v>86.4</v>
      </c>
      <c r="O31" s="44">
        <v>43.2</v>
      </c>
      <c r="P31" s="19">
        <f t="shared" si="2"/>
        <v>72.8475</v>
      </c>
      <c r="Q31" s="55" t="s">
        <v>158</v>
      </c>
      <c r="R31" s="55" t="s">
        <v>164</v>
      </c>
      <c r="S31" s="59" t="s">
        <v>165</v>
      </c>
      <c r="T31" s="40"/>
    </row>
    <row r="32" spans="1:20" ht="45" customHeight="1">
      <c r="A32" s="17"/>
      <c r="B32" s="17"/>
      <c r="C32" s="18"/>
      <c r="D32" s="19">
        <v>2</v>
      </c>
      <c r="E32" s="58" t="s">
        <v>166</v>
      </c>
      <c r="F32" s="58" t="s">
        <v>27</v>
      </c>
      <c r="G32" s="55" t="s">
        <v>167</v>
      </c>
      <c r="H32" s="19">
        <v>64.8</v>
      </c>
      <c r="I32" s="19">
        <v>59.5</v>
      </c>
      <c r="J32" s="19"/>
      <c r="K32" s="40"/>
      <c r="L32" s="41">
        <v>31.2075</v>
      </c>
      <c r="M32" s="42"/>
      <c r="N32" s="43">
        <v>82.2</v>
      </c>
      <c r="O32" s="44">
        <v>41.1</v>
      </c>
      <c r="P32" s="19">
        <f t="shared" si="2"/>
        <v>72.3075</v>
      </c>
      <c r="Q32" s="55" t="s">
        <v>168</v>
      </c>
      <c r="R32" s="55" t="s">
        <v>90</v>
      </c>
      <c r="S32" s="55" t="s">
        <v>133</v>
      </c>
      <c r="T32" s="40"/>
    </row>
    <row r="33" spans="1:20" ht="45" customHeight="1">
      <c r="A33" s="17" t="s">
        <v>169</v>
      </c>
      <c r="B33" s="57" t="s">
        <v>170</v>
      </c>
      <c r="C33" s="18">
        <v>2</v>
      </c>
      <c r="D33" s="19">
        <v>1</v>
      </c>
      <c r="E33" s="58" t="s">
        <v>171</v>
      </c>
      <c r="F33" s="58" t="s">
        <v>27</v>
      </c>
      <c r="G33" s="55" t="s">
        <v>172</v>
      </c>
      <c r="H33" s="19">
        <v>60.8</v>
      </c>
      <c r="I33" s="19">
        <v>53.5</v>
      </c>
      <c r="J33" s="19"/>
      <c r="K33" s="40"/>
      <c r="L33" s="41">
        <v>28.7575</v>
      </c>
      <c r="M33" s="42"/>
      <c r="N33" s="43">
        <v>83.4</v>
      </c>
      <c r="O33" s="44">
        <v>41.7</v>
      </c>
      <c r="P33" s="19">
        <f t="shared" si="2"/>
        <v>70.45750000000001</v>
      </c>
      <c r="Q33" s="55" t="s">
        <v>173</v>
      </c>
      <c r="R33" s="55" t="s">
        <v>174</v>
      </c>
      <c r="S33" s="55" t="s">
        <v>133</v>
      </c>
      <c r="T33" s="40"/>
    </row>
    <row r="34" spans="1:20" ht="45" customHeight="1">
      <c r="A34" s="17"/>
      <c r="B34" s="17"/>
      <c r="C34" s="18"/>
      <c r="D34" s="19">
        <v>2</v>
      </c>
      <c r="E34" s="58" t="s">
        <v>175</v>
      </c>
      <c r="F34" s="58" t="s">
        <v>27</v>
      </c>
      <c r="G34" s="55" t="s">
        <v>176</v>
      </c>
      <c r="H34" s="19">
        <v>60.8</v>
      </c>
      <c r="I34" s="19">
        <v>51.5</v>
      </c>
      <c r="J34" s="19"/>
      <c r="K34" s="40"/>
      <c r="L34" s="41">
        <v>28.3075</v>
      </c>
      <c r="M34" s="42"/>
      <c r="N34" s="43">
        <v>84</v>
      </c>
      <c r="O34" s="44">
        <v>42</v>
      </c>
      <c r="P34" s="19">
        <f t="shared" si="2"/>
        <v>70.3075</v>
      </c>
      <c r="Q34" s="55" t="s">
        <v>177</v>
      </c>
      <c r="R34" s="55" t="s">
        <v>84</v>
      </c>
      <c r="S34" s="50" t="s">
        <v>178</v>
      </c>
      <c r="T34" s="40"/>
    </row>
    <row r="35" spans="1:20" ht="45" customHeight="1">
      <c r="A35" s="17" t="s">
        <v>179</v>
      </c>
      <c r="B35" s="57" t="s">
        <v>180</v>
      </c>
      <c r="C35" s="18">
        <v>1</v>
      </c>
      <c r="D35" s="19">
        <v>1</v>
      </c>
      <c r="E35" s="58" t="s">
        <v>181</v>
      </c>
      <c r="F35" s="58" t="s">
        <v>27</v>
      </c>
      <c r="G35" s="55" t="s">
        <v>182</v>
      </c>
      <c r="H35" s="19">
        <v>49.6</v>
      </c>
      <c r="I35" s="19">
        <v>61.5</v>
      </c>
      <c r="J35" s="19"/>
      <c r="K35" s="40"/>
      <c r="L35" s="41">
        <v>27.4775</v>
      </c>
      <c r="M35" s="42"/>
      <c r="N35" s="43">
        <v>85.8</v>
      </c>
      <c r="O35" s="44">
        <v>42.9</v>
      </c>
      <c r="P35" s="19">
        <f t="shared" si="2"/>
        <v>70.3775</v>
      </c>
      <c r="Q35" s="55" t="s">
        <v>183</v>
      </c>
      <c r="R35" s="55" t="s">
        <v>84</v>
      </c>
      <c r="S35" s="55" t="s">
        <v>133</v>
      </c>
      <c r="T35" s="40" t="s">
        <v>184</v>
      </c>
    </row>
    <row r="36" spans="1:20" ht="45" customHeight="1">
      <c r="A36" s="17" t="s">
        <v>185</v>
      </c>
      <c r="B36" s="57" t="s">
        <v>186</v>
      </c>
      <c r="C36" s="18">
        <v>1</v>
      </c>
      <c r="D36" s="19">
        <v>1</v>
      </c>
      <c r="E36" s="58" t="s">
        <v>187</v>
      </c>
      <c r="F36" s="58" t="s">
        <v>34</v>
      </c>
      <c r="G36" s="55" t="s">
        <v>188</v>
      </c>
      <c r="H36" s="19">
        <v>68.8</v>
      </c>
      <c r="I36" s="19">
        <v>63.5</v>
      </c>
      <c r="J36" s="19"/>
      <c r="K36" s="40"/>
      <c r="L36" s="41">
        <v>33.2075</v>
      </c>
      <c r="M36" s="42"/>
      <c r="N36" s="43">
        <v>82.2</v>
      </c>
      <c r="O36" s="44">
        <v>41.1</v>
      </c>
      <c r="P36" s="19">
        <f t="shared" si="2"/>
        <v>74.3075</v>
      </c>
      <c r="Q36" s="55" t="s">
        <v>189</v>
      </c>
      <c r="R36" s="55" t="s">
        <v>190</v>
      </c>
      <c r="S36" s="55" t="s">
        <v>133</v>
      </c>
      <c r="T36" s="40"/>
    </row>
    <row r="37" spans="1:20" ht="45" customHeight="1">
      <c r="A37" s="17" t="s">
        <v>191</v>
      </c>
      <c r="B37" s="57" t="s">
        <v>192</v>
      </c>
      <c r="C37" s="18">
        <v>1</v>
      </c>
      <c r="D37" s="19">
        <v>1</v>
      </c>
      <c r="E37" s="58" t="s">
        <v>193</v>
      </c>
      <c r="F37" s="58" t="s">
        <v>34</v>
      </c>
      <c r="G37" s="55" t="s">
        <v>194</v>
      </c>
      <c r="H37" s="19">
        <v>74.4</v>
      </c>
      <c r="I37" s="19">
        <v>64.5</v>
      </c>
      <c r="J37" s="19"/>
      <c r="K37" s="40"/>
      <c r="L37" s="41">
        <v>34.9725</v>
      </c>
      <c r="M37" s="42"/>
      <c r="N37" s="43">
        <v>85.8</v>
      </c>
      <c r="O37" s="44">
        <v>42.9</v>
      </c>
      <c r="P37" s="19">
        <f t="shared" si="2"/>
        <v>77.8725</v>
      </c>
      <c r="Q37" s="55" t="s">
        <v>76</v>
      </c>
      <c r="R37" s="55" t="s">
        <v>195</v>
      </c>
      <c r="S37" s="55" t="s">
        <v>133</v>
      </c>
      <c r="T37" s="40"/>
    </row>
    <row r="38" spans="1:20" ht="45" customHeight="1">
      <c r="A38" s="17" t="s">
        <v>196</v>
      </c>
      <c r="B38" s="57" t="s">
        <v>197</v>
      </c>
      <c r="C38" s="18">
        <v>3</v>
      </c>
      <c r="D38" s="19">
        <v>1</v>
      </c>
      <c r="E38" s="58" t="s">
        <v>198</v>
      </c>
      <c r="F38" s="58" t="s">
        <v>34</v>
      </c>
      <c r="G38" s="55" t="s">
        <v>199</v>
      </c>
      <c r="H38" s="19">
        <v>57.6</v>
      </c>
      <c r="I38" s="19">
        <v>74</v>
      </c>
      <c r="J38" s="19"/>
      <c r="K38" s="40"/>
      <c r="L38" s="41">
        <v>32.49</v>
      </c>
      <c r="M38" s="42"/>
      <c r="N38" s="43">
        <v>84</v>
      </c>
      <c r="O38" s="44">
        <v>42</v>
      </c>
      <c r="P38" s="19">
        <f t="shared" si="2"/>
        <v>74.49000000000001</v>
      </c>
      <c r="Q38" s="55" t="s">
        <v>200</v>
      </c>
      <c r="R38" s="55" t="s">
        <v>201</v>
      </c>
      <c r="S38" s="59" t="s">
        <v>202</v>
      </c>
      <c r="T38" s="40"/>
    </row>
    <row r="39" spans="1:20" ht="45" customHeight="1">
      <c r="A39" s="17"/>
      <c r="B39" s="17"/>
      <c r="C39" s="18"/>
      <c r="D39" s="19">
        <v>2</v>
      </c>
      <c r="E39" s="58" t="s">
        <v>203</v>
      </c>
      <c r="F39" s="58" t="s">
        <v>34</v>
      </c>
      <c r="G39" s="55" t="s">
        <v>204</v>
      </c>
      <c r="H39" s="19">
        <v>61.6</v>
      </c>
      <c r="I39" s="19">
        <v>59.5</v>
      </c>
      <c r="J39" s="19"/>
      <c r="K39" s="40"/>
      <c r="L39" s="41">
        <v>30.3275</v>
      </c>
      <c r="M39" s="42"/>
      <c r="N39" s="43">
        <v>87</v>
      </c>
      <c r="O39" s="44">
        <v>43.5</v>
      </c>
      <c r="P39" s="19">
        <f t="shared" si="2"/>
        <v>73.8275</v>
      </c>
      <c r="Q39" s="55" t="s">
        <v>205</v>
      </c>
      <c r="R39" s="16" t="s">
        <v>206</v>
      </c>
      <c r="S39" s="59" t="s">
        <v>207</v>
      </c>
      <c r="T39" s="40"/>
    </row>
    <row r="40" spans="1:20" ht="45" customHeight="1">
      <c r="A40" s="17"/>
      <c r="B40" s="17"/>
      <c r="C40" s="18"/>
      <c r="D40" s="19">
        <v>3</v>
      </c>
      <c r="E40" s="58" t="s">
        <v>208</v>
      </c>
      <c r="F40" s="58" t="s">
        <v>34</v>
      </c>
      <c r="G40" s="55" t="s">
        <v>209</v>
      </c>
      <c r="H40" s="19">
        <v>60.8</v>
      </c>
      <c r="I40" s="19">
        <v>58.5</v>
      </c>
      <c r="J40" s="19"/>
      <c r="K40" s="40"/>
      <c r="L40" s="41">
        <v>29.8825</v>
      </c>
      <c r="M40" s="42"/>
      <c r="N40" s="43">
        <v>85.6</v>
      </c>
      <c r="O40" s="44">
        <v>42.8</v>
      </c>
      <c r="P40" s="19">
        <f t="shared" si="2"/>
        <v>72.6825</v>
      </c>
      <c r="Q40" s="55" t="s">
        <v>210</v>
      </c>
      <c r="R40" s="55" t="s">
        <v>211</v>
      </c>
      <c r="S40" s="59" t="s">
        <v>212</v>
      </c>
      <c r="T40" s="40"/>
    </row>
    <row r="41" spans="1:20" ht="45" customHeight="1">
      <c r="A41" s="17" t="s">
        <v>213</v>
      </c>
      <c r="B41" s="57" t="s">
        <v>214</v>
      </c>
      <c r="C41" s="18">
        <v>2</v>
      </c>
      <c r="D41" s="19">
        <v>1</v>
      </c>
      <c r="E41" s="58" t="s">
        <v>215</v>
      </c>
      <c r="F41" s="58" t="s">
        <v>27</v>
      </c>
      <c r="G41" s="55" t="s">
        <v>216</v>
      </c>
      <c r="H41" s="19">
        <v>62.4</v>
      </c>
      <c r="I41" s="19">
        <v>62</v>
      </c>
      <c r="J41" s="19"/>
      <c r="K41" s="40"/>
      <c r="L41" s="41">
        <v>31.11</v>
      </c>
      <c r="M41" s="42"/>
      <c r="N41" s="43">
        <v>85</v>
      </c>
      <c r="O41" s="44">
        <v>42.5</v>
      </c>
      <c r="P41" s="19">
        <f t="shared" si="2"/>
        <v>73.61</v>
      </c>
      <c r="Q41" s="55" t="s">
        <v>217</v>
      </c>
      <c r="R41" s="55" t="s">
        <v>218</v>
      </c>
      <c r="S41" s="55" t="s">
        <v>133</v>
      </c>
      <c r="T41" s="40"/>
    </row>
    <row r="42" spans="1:20" ht="45" customHeight="1">
      <c r="A42" s="17"/>
      <c r="B42" s="17"/>
      <c r="C42" s="18"/>
      <c r="D42" s="19">
        <v>2</v>
      </c>
      <c r="E42" s="58" t="s">
        <v>219</v>
      </c>
      <c r="F42" s="58" t="s">
        <v>27</v>
      </c>
      <c r="G42" s="55" t="s">
        <v>220</v>
      </c>
      <c r="H42" s="19">
        <v>70.4</v>
      </c>
      <c r="I42" s="19">
        <v>62</v>
      </c>
      <c r="J42" s="19"/>
      <c r="K42" s="40"/>
      <c r="L42" s="41">
        <v>33.31</v>
      </c>
      <c r="M42" s="42"/>
      <c r="N42" s="43">
        <v>79.8</v>
      </c>
      <c r="O42" s="44">
        <v>39.9</v>
      </c>
      <c r="P42" s="19">
        <f t="shared" si="2"/>
        <v>73.21000000000001</v>
      </c>
      <c r="Q42" s="55" t="s">
        <v>89</v>
      </c>
      <c r="R42" s="55" t="s">
        <v>221</v>
      </c>
      <c r="S42" s="55" t="s">
        <v>133</v>
      </c>
      <c r="T42" s="40"/>
    </row>
    <row r="43" spans="1:20" ht="45" customHeight="1">
      <c r="A43" s="57" t="s">
        <v>222</v>
      </c>
      <c r="B43" s="57" t="s">
        <v>223</v>
      </c>
      <c r="C43" s="18">
        <v>4</v>
      </c>
      <c r="D43" s="19">
        <v>1</v>
      </c>
      <c r="E43" s="58" t="s">
        <v>224</v>
      </c>
      <c r="F43" s="58" t="s">
        <v>34</v>
      </c>
      <c r="G43" s="55" t="s">
        <v>225</v>
      </c>
      <c r="H43" s="19">
        <v>63.2</v>
      </c>
      <c r="I43" s="19">
        <v>61</v>
      </c>
      <c r="J43" s="19"/>
      <c r="K43" s="40"/>
      <c r="L43" s="41">
        <v>31.105</v>
      </c>
      <c r="M43" s="42"/>
      <c r="N43" s="43">
        <v>86</v>
      </c>
      <c r="O43" s="44">
        <v>43</v>
      </c>
      <c r="P43" s="19">
        <f t="shared" si="2"/>
        <v>74.105</v>
      </c>
      <c r="Q43" s="60" t="s">
        <v>226</v>
      </c>
      <c r="R43" s="60" t="s">
        <v>227</v>
      </c>
      <c r="S43" s="59" t="s">
        <v>228</v>
      </c>
      <c r="T43" s="40"/>
    </row>
    <row r="44" spans="1:20" ht="45" customHeight="1">
      <c r="A44" s="17"/>
      <c r="B44" s="17"/>
      <c r="C44" s="18"/>
      <c r="D44" s="19">
        <v>2</v>
      </c>
      <c r="E44" s="58" t="s">
        <v>229</v>
      </c>
      <c r="F44" s="58" t="s">
        <v>27</v>
      </c>
      <c r="G44" s="55" t="s">
        <v>230</v>
      </c>
      <c r="H44" s="19">
        <v>63.2</v>
      </c>
      <c r="I44" s="19">
        <v>60.5</v>
      </c>
      <c r="J44" s="19"/>
      <c r="K44" s="40"/>
      <c r="L44" s="41">
        <v>30.9925</v>
      </c>
      <c r="M44" s="42"/>
      <c r="N44" s="43">
        <v>85.2</v>
      </c>
      <c r="O44" s="44">
        <v>42.6</v>
      </c>
      <c r="P44" s="19">
        <f t="shared" si="2"/>
        <v>73.5925</v>
      </c>
      <c r="Q44" s="60" t="s">
        <v>231</v>
      </c>
      <c r="R44" s="60" t="s">
        <v>211</v>
      </c>
      <c r="S44" s="59" t="s">
        <v>232</v>
      </c>
      <c r="T44" s="40"/>
    </row>
    <row r="45" spans="1:20" ht="45" customHeight="1">
      <c r="A45" s="17"/>
      <c r="B45" s="17"/>
      <c r="C45" s="18"/>
      <c r="D45" s="19">
        <v>3</v>
      </c>
      <c r="E45" s="58" t="s">
        <v>233</v>
      </c>
      <c r="F45" s="58" t="s">
        <v>27</v>
      </c>
      <c r="G45" s="55" t="s">
        <v>234</v>
      </c>
      <c r="H45" s="19">
        <v>63.2</v>
      </c>
      <c r="I45" s="19">
        <v>65.5</v>
      </c>
      <c r="J45" s="19"/>
      <c r="K45" s="40"/>
      <c r="L45" s="41">
        <v>32.1175</v>
      </c>
      <c r="M45" s="42"/>
      <c r="N45" s="43">
        <v>81.4</v>
      </c>
      <c r="O45" s="44">
        <v>40.7</v>
      </c>
      <c r="P45" s="19">
        <f t="shared" si="2"/>
        <v>72.8175</v>
      </c>
      <c r="Q45" s="60" t="s">
        <v>235</v>
      </c>
      <c r="R45" s="60" t="s">
        <v>218</v>
      </c>
      <c r="S45" s="50" t="s">
        <v>236</v>
      </c>
      <c r="T45" s="40"/>
    </row>
    <row r="46" spans="1:20" ht="45" customHeight="1">
      <c r="A46" s="17"/>
      <c r="B46" s="17"/>
      <c r="C46" s="18"/>
      <c r="D46" s="19">
        <v>4</v>
      </c>
      <c r="E46" s="58" t="s">
        <v>237</v>
      </c>
      <c r="F46" s="58" t="s">
        <v>27</v>
      </c>
      <c r="G46" s="55" t="s">
        <v>238</v>
      </c>
      <c r="H46" s="19">
        <v>53.6</v>
      </c>
      <c r="I46" s="19">
        <v>61</v>
      </c>
      <c r="J46" s="19"/>
      <c r="K46" s="40"/>
      <c r="L46" s="41">
        <v>28.465</v>
      </c>
      <c r="M46" s="42"/>
      <c r="N46" s="43">
        <v>85.2</v>
      </c>
      <c r="O46" s="44">
        <v>42.6</v>
      </c>
      <c r="P46" s="19">
        <f t="shared" si="2"/>
        <v>71.065</v>
      </c>
      <c r="Q46" s="60" t="s">
        <v>239</v>
      </c>
      <c r="R46" s="60" t="s">
        <v>240</v>
      </c>
      <c r="S46" s="50" t="s">
        <v>241</v>
      </c>
      <c r="T46" s="40"/>
    </row>
    <row r="47" spans="1:20" ht="45" customHeight="1">
      <c r="A47" s="17" t="s">
        <v>242</v>
      </c>
      <c r="B47" s="57" t="s">
        <v>243</v>
      </c>
      <c r="C47" s="18">
        <v>3</v>
      </c>
      <c r="D47" s="19">
        <v>1</v>
      </c>
      <c r="E47" s="58" t="s">
        <v>244</v>
      </c>
      <c r="F47" s="58" t="s">
        <v>27</v>
      </c>
      <c r="G47" s="55" t="s">
        <v>245</v>
      </c>
      <c r="H47" s="19">
        <v>0</v>
      </c>
      <c r="I47" s="19">
        <v>0</v>
      </c>
      <c r="J47" s="19"/>
      <c r="K47" s="19">
        <v>55</v>
      </c>
      <c r="L47" s="41">
        <v>27.5</v>
      </c>
      <c r="M47" s="42"/>
      <c r="N47" s="43">
        <v>87</v>
      </c>
      <c r="O47" s="44">
        <v>43.5</v>
      </c>
      <c r="P47" s="19">
        <f t="shared" si="2"/>
        <v>71</v>
      </c>
      <c r="Q47" s="60" t="s">
        <v>246</v>
      </c>
      <c r="R47" s="60" t="s">
        <v>247</v>
      </c>
      <c r="S47" s="59" t="s">
        <v>248</v>
      </c>
      <c r="T47" s="40"/>
    </row>
    <row r="48" spans="1:20" ht="45" customHeight="1">
      <c r="A48" s="17"/>
      <c r="B48" s="17"/>
      <c r="C48" s="18"/>
      <c r="D48" s="19">
        <v>2</v>
      </c>
      <c r="E48" s="58" t="s">
        <v>249</v>
      </c>
      <c r="F48" s="58" t="s">
        <v>27</v>
      </c>
      <c r="G48" s="55" t="s">
        <v>250</v>
      </c>
      <c r="H48" s="19">
        <v>0</v>
      </c>
      <c r="I48" s="19">
        <v>0</v>
      </c>
      <c r="J48" s="19"/>
      <c r="K48" s="19">
        <v>51.5</v>
      </c>
      <c r="L48" s="41">
        <v>25.75</v>
      </c>
      <c r="M48" s="42"/>
      <c r="N48" s="43">
        <v>82.4</v>
      </c>
      <c r="O48" s="44">
        <v>41.2</v>
      </c>
      <c r="P48" s="19">
        <f t="shared" si="2"/>
        <v>66.95</v>
      </c>
      <c r="Q48" s="60" t="s">
        <v>246</v>
      </c>
      <c r="R48" s="60" t="s">
        <v>247</v>
      </c>
      <c r="S48" s="59" t="s">
        <v>251</v>
      </c>
      <c r="T48" s="40"/>
    </row>
    <row r="49" spans="1:20" ht="45" customHeight="1">
      <c r="A49" s="17"/>
      <c r="B49" s="17"/>
      <c r="C49" s="18"/>
      <c r="D49" s="19">
        <v>3</v>
      </c>
      <c r="E49" s="58" t="s">
        <v>252</v>
      </c>
      <c r="F49" s="58" t="s">
        <v>27</v>
      </c>
      <c r="G49" s="55" t="s">
        <v>253</v>
      </c>
      <c r="H49" s="19">
        <v>0</v>
      </c>
      <c r="I49" s="19">
        <v>0</v>
      </c>
      <c r="J49" s="19"/>
      <c r="K49" s="19">
        <v>52</v>
      </c>
      <c r="L49" s="41">
        <v>26</v>
      </c>
      <c r="M49" s="42"/>
      <c r="N49" s="43">
        <v>80</v>
      </c>
      <c r="O49" s="44">
        <v>40</v>
      </c>
      <c r="P49" s="19">
        <f t="shared" si="2"/>
        <v>66</v>
      </c>
      <c r="Q49" s="60" t="s">
        <v>246</v>
      </c>
      <c r="R49" s="60" t="s">
        <v>247</v>
      </c>
      <c r="S49" s="59" t="s">
        <v>254</v>
      </c>
      <c r="T49" s="40"/>
    </row>
    <row r="50" spans="1:20" ht="45" customHeight="1">
      <c r="A50" s="17"/>
      <c r="B50" s="17"/>
      <c r="C50" s="18"/>
      <c r="D50" s="19">
        <v>4</v>
      </c>
      <c r="E50" s="58" t="s">
        <v>255</v>
      </c>
      <c r="F50" s="58" t="s">
        <v>27</v>
      </c>
      <c r="G50" s="55" t="s">
        <v>256</v>
      </c>
      <c r="H50" s="19">
        <v>0</v>
      </c>
      <c r="I50" s="19">
        <v>0</v>
      </c>
      <c r="J50" s="19"/>
      <c r="K50" s="19">
        <v>52</v>
      </c>
      <c r="L50" s="41">
        <v>26</v>
      </c>
      <c r="M50" s="42"/>
      <c r="N50" s="43">
        <v>79.2</v>
      </c>
      <c r="O50" s="44">
        <v>39.6</v>
      </c>
      <c r="P50" s="19">
        <f t="shared" si="2"/>
        <v>65.6</v>
      </c>
      <c r="Q50" s="60" t="s">
        <v>246</v>
      </c>
      <c r="R50" s="60" t="s">
        <v>247</v>
      </c>
      <c r="S50" s="59" t="s">
        <v>257</v>
      </c>
      <c r="T50" s="40"/>
    </row>
    <row r="51" spans="1:20" ht="45" customHeight="1">
      <c r="A51" s="17"/>
      <c r="B51" s="17"/>
      <c r="C51" s="18"/>
      <c r="D51" s="19">
        <v>5</v>
      </c>
      <c r="E51" s="58" t="s">
        <v>258</v>
      </c>
      <c r="F51" s="58" t="s">
        <v>34</v>
      </c>
      <c r="G51" s="55" t="s">
        <v>259</v>
      </c>
      <c r="H51" s="19">
        <v>0</v>
      </c>
      <c r="I51" s="19">
        <v>0</v>
      </c>
      <c r="J51" s="19"/>
      <c r="K51" s="19">
        <v>50.5</v>
      </c>
      <c r="L51" s="41">
        <v>25.25</v>
      </c>
      <c r="M51" s="42"/>
      <c r="N51" s="43">
        <v>80.2</v>
      </c>
      <c r="O51" s="44">
        <v>40.1</v>
      </c>
      <c r="P51" s="19">
        <f t="shared" si="2"/>
        <v>65.35</v>
      </c>
      <c r="Q51" s="60" t="s">
        <v>260</v>
      </c>
      <c r="R51" s="60" t="s">
        <v>261</v>
      </c>
      <c r="S51" s="59" t="s">
        <v>262</v>
      </c>
      <c r="T51" s="40"/>
    </row>
    <row r="52" spans="1:20" ht="45" customHeight="1">
      <c r="A52" s="57" t="s">
        <v>263</v>
      </c>
      <c r="B52" s="57" t="s">
        <v>264</v>
      </c>
      <c r="C52" s="18">
        <v>3</v>
      </c>
      <c r="D52" s="19">
        <v>1</v>
      </c>
      <c r="E52" s="58" t="s">
        <v>265</v>
      </c>
      <c r="F52" s="58" t="s">
        <v>27</v>
      </c>
      <c r="G52" s="55" t="s">
        <v>266</v>
      </c>
      <c r="H52" s="19">
        <v>0</v>
      </c>
      <c r="I52" s="19">
        <v>0</v>
      </c>
      <c r="J52" s="19"/>
      <c r="K52" s="19">
        <v>57</v>
      </c>
      <c r="L52" s="41">
        <v>28.5</v>
      </c>
      <c r="M52" s="42"/>
      <c r="N52" s="43">
        <v>81.4</v>
      </c>
      <c r="O52" s="44">
        <v>40.7</v>
      </c>
      <c r="P52" s="19">
        <f t="shared" si="2"/>
        <v>69.2</v>
      </c>
      <c r="Q52" s="60" t="s">
        <v>51</v>
      </c>
      <c r="R52" s="60" t="s">
        <v>267</v>
      </c>
      <c r="S52" s="59" t="s">
        <v>268</v>
      </c>
      <c r="T52" s="40"/>
    </row>
    <row r="53" spans="1:20" ht="45" customHeight="1">
      <c r="A53" s="17"/>
      <c r="B53" s="17"/>
      <c r="C53" s="18"/>
      <c r="D53" s="19">
        <v>2</v>
      </c>
      <c r="E53" s="58" t="s">
        <v>269</v>
      </c>
      <c r="F53" s="58" t="s">
        <v>27</v>
      </c>
      <c r="G53" s="55" t="s">
        <v>270</v>
      </c>
      <c r="H53" s="19">
        <v>0</v>
      </c>
      <c r="I53" s="19">
        <v>0</v>
      </c>
      <c r="J53" s="19"/>
      <c r="K53" s="19">
        <v>54.5</v>
      </c>
      <c r="L53" s="41">
        <v>27.25</v>
      </c>
      <c r="M53" s="42"/>
      <c r="N53" s="43">
        <v>83.8</v>
      </c>
      <c r="O53" s="44">
        <v>41.9</v>
      </c>
      <c r="P53" s="19">
        <f t="shared" si="2"/>
        <v>69.15</v>
      </c>
      <c r="Q53" s="60" t="s">
        <v>51</v>
      </c>
      <c r="R53" s="60" t="s">
        <v>267</v>
      </c>
      <c r="S53" s="50" t="s">
        <v>271</v>
      </c>
      <c r="T53" s="40"/>
    </row>
    <row r="54" spans="1:20" ht="45" customHeight="1">
      <c r="A54" s="17"/>
      <c r="B54" s="17"/>
      <c r="C54" s="18"/>
      <c r="D54" s="19">
        <v>3</v>
      </c>
      <c r="E54" s="58" t="s">
        <v>272</v>
      </c>
      <c r="F54" s="58" t="s">
        <v>27</v>
      </c>
      <c r="G54" s="55" t="s">
        <v>273</v>
      </c>
      <c r="H54" s="19">
        <v>0</v>
      </c>
      <c r="I54" s="19">
        <v>0</v>
      </c>
      <c r="J54" s="19"/>
      <c r="K54" s="19">
        <v>53</v>
      </c>
      <c r="L54" s="41">
        <v>26.5</v>
      </c>
      <c r="M54" s="42"/>
      <c r="N54" s="43">
        <v>80.8</v>
      </c>
      <c r="O54" s="44">
        <v>40.4</v>
      </c>
      <c r="P54" s="19">
        <f t="shared" si="2"/>
        <v>66.9</v>
      </c>
      <c r="Q54" s="60" t="s">
        <v>246</v>
      </c>
      <c r="R54" s="60" t="s">
        <v>247</v>
      </c>
      <c r="S54" s="59" t="s">
        <v>274</v>
      </c>
      <c r="T54" s="40"/>
    </row>
    <row r="55" spans="1:20" ht="45" customHeight="1">
      <c r="A55" s="17"/>
      <c r="B55" s="17"/>
      <c r="C55" s="18"/>
      <c r="D55" s="19">
        <v>4</v>
      </c>
      <c r="E55" s="58" t="s">
        <v>275</v>
      </c>
      <c r="F55" s="58" t="s">
        <v>34</v>
      </c>
      <c r="G55" s="55" t="s">
        <v>276</v>
      </c>
      <c r="H55" s="19">
        <v>0</v>
      </c>
      <c r="I55" s="19">
        <v>0</v>
      </c>
      <c r="J55" s="19"/>
      <c r="K55" s="19">
        <v>49.5</v>
      </c>
      <c r="L55" s="41">
        <v>24.75</v>
      </c>
      <c r="M55" s="42"/>
      <c r="N55" s="43">
        <v>81.2</v>
      </c>
      <c r="O55" s="44">
        <v>40.6</v>
      </c>
      <c r="P55" s="19">
        <f t="shared" si="2"/>
        <v>65.35</v>
      </c>
      <c r="Q55" s="51" t="s">
        <v>277</v>
      </c>
      <c r="R55" s="51" t="s">
        <v>278</v>
      </c>
      <c r="S55" s="50" t="s">
        <v>279</v>
      </c>
      <c r="T55" s="40"/>
    </row>
    <row r="56" spans="1:20" ht="45" customHeight="1">
      <c r="A56" s="17"/>
      <c r="B56" s="17"/>
      <c r="C56" s="18"/>
      <c r="D56" s="19">
        <v>5</v>
      </c>
      <c r="E56" s="58" t="s">
        <v>280</v>
      </c>
      <c r="F56" s="58" t="s">
        <v>27</v>
      </c>
      <c r="G56" s="55" t="s">
        <v>281</v>
      </c>
      <c r="H56" s="19">
        <v>0</v>
      </c>
      <c r="I56" s="19">
        <v>0</v>
      </c>
      <c r="J56" s="19"/>
      <c r="K56" s="19">
        <v>46</v>
      </c>
      <c r="L56" s="41">
        <v>23</v>
      </c>
      <c r="M56" s="42"/>
      <c r="N56" s="43">
        <v>81.8</v>
      </c>
      <c r="O56" s="44">
        <v>40.9</v>
      </c>
      <c r="P56" s="19">
        <f t="shared" si="2"/>
        <v>63.9</v>
      </c>
      <c r="Q56" s="60" t="s">
        <v>246</v>
      </c>
      <c r="R56" s="60" t="s">
        <v>247</v>
      </c>
      <c r="S56" s="50" t="s">
        <v>282</v>
      </c>
      <c r="T56" s="40" t="s">
        <v>184</v>
      </c>
    </row>
    <row r="57" spans="1:20" ht="45" customHeight="1">
      <c r="A57" s="57" t="s">
        <v>283</v>
      </c>
      <c r="B57" s="57" t="s">
        <v>284</v>
      </c>
      <c r="C57" s="18">
        <v>4</v>
      </c>
      <c r="D57" s="19">
        <v>1</v>
      </c>
      <c r="E57" s="58" t="s">
        <v>285</v>
      </c>
      <c r="F57" s="58" t="s">
        <v>27</v>
      </c>
      <c r="G57" s="55" t="s">
        <v>286</v>
      </c>
      <c r="H57" s="19">
        <v>0</v>
      </c>
      <c r="I57" s="19">
        <v>0</v>
      </c>
      <c r="J57" s="19"/>
      <c r="K57" s="19">
        <v>58.5</v>
      </c>
      <c r="L57" s="41">
        <v>29.25</v>
      </c>
      <c r="M57" s="42"/>
      <c r="N57" s="43">
        <v>86.4</v>
      </c>
      <c r="O57" s="44">
        <v>43.2</v>
      </c>
      <c r="P57" s="19">
        <f aca="true" t="shared" si="3" ref="P57:P63">L57+O57</f>
        <v>72.45</v>
      </c>
      <c r="Q57" s="60" t="s">
        <v>246</v>
      </c>
      <c r="R57" s="60" t="s">
        <v>247</v>
      </c>
      <c r="S57" s="59" t="s">
        <v>287</v>
      </c>
      <c r="T57" s="40"/>
    </row>
    <row r="58" spans="1:20" ht="45" customHeight="1">
      <c r="A58" s="17"/>
      <c r="B58" s="17"/>
      <c r="C58" s="18"/>
      <c r="D58" s="19">
        <v>2</v>
      </c>
      <c r="E58" s="58" t="s">
        <v>288</v>
      </c>
      <c r="F58" s="58" t="s">
        <v>27</v>
      </c>
      <c r="G58" s="55" t="s">
        <v>289</v>
      </c>
      <c r="H58" s="19">
        <v>0</v>
      </c>
      <c r="I58" s="19">
        <v>0</v>
      </c>
      <c r="J58" s="19"/>
      <c r="K58" s="19">
        <v>54.5</v>
      </c>
      <c r="L58" s="41">
        <v>27.25</v>
      </c>
      <c r="M58" s="42"/>
      <c r="N58" s="43">
        <v>87.6</v>
      </c>
      <c r="O58" s="44">
        <v>43.8</v>
      </c>
      <c r="P58" s="19">
        <f t="shared" si="3"/>
        <v>71.05</v>
      </c>
      <c r="Q58" s="60" t="s">
        <v>290</v>
      </c>
      <c r="R58" s="60" t="s">
        <v>291</v>
      </c>
      <c r="S58" s="59" t="s">
        <v>292</v>
      </c>
      <c r="T58" s="40"/>
    </row>
    <row r="59" spans="1:20" ht="45" customHeight="1">
      <c r="A59" s="17"/>
      <c r="B59" s="17"/>
      <c r="C59" s="18"/>
      <c r="D59" s="19">
        <v>3</v>
      </c>
      <c r="E59" s="58" t="s">
        <v>293</v>
      </c>
      <c r="F59" s="58" t="s">
        <v>34</v>
      </c>
      <c r="G59" s="55" t="s">
        <v>294</v>
      </c>
      <c r="H59" s="19">
        <v>0</v>
      </c>
      <c r="I59" s="19">
        <v>0</v>
      </c>
      <c r="J59" s="19"/>
      <c r="K59" s="19">
        <v>56</v>
      </c>
      <c r="L59" s="41">
        <v>28</v>
      </c>
      <c r="M59" s="42"/>
      <c r="N59" s="43">
        <v>80.2</v>
      </c>
      <c r="O59" s="44">
        <v>40.1</v>
      </c>
      <c r="P59" s="19">
        <f t="shared" si="3"/>
        <v>68.1</v>
      </c>
      <c r="Q59" s="60" t="s">
        <v>246</v>
      </c>
      <c r="R59" s="60" t="s">
        <v>247</v>
      </c>
      <c r="S59" s="50" t="s">
        <v>295</v>
      </c>
      <c r="T59" s="40"/>
    </row>
    <row r="60" spans="1:20" ht="45" customHeight="1">
      <c r="A60" s="17"/>
      <c r="B60" s="17"/>
      <c r="C60" s="18"/>
      <c r="D60" s="19">
        <v>4</v>
      </c>
      <c r="E60" s="58" t="s">
        <v>296</v>
      </c>
      <c r="F60" s="58" t="s">
        <v>27</v>
      </c>
      <c r="G60" s="55" t="s">
        <v>297</v>
      </c>
      <c r="H60" s="19">
        <v>0</v>
      </c>
      <c r="I60" s="19">
        <v>0</v>
      </c>
      <c r="J60" s="19"/>
      <c r="K60" s="19">
        <v>57</v>
      </c>
      <c r="L60" s="41">
        <v>28.5</v>
      </c>
      <c r="M60" s="42"/>
      <c r="N60" s="43">
        <v>75</v>
      </c>
      <c r="O60" s="44">
        <v>37.5</v>
      </c>
      <c r="P60" s="19">
        <f t="shared" si="3"/>
        <v>66</v>
      </c>
      <c r="Q60" s="60" t="s">
        <v>298</v>
      </c>
      <c r="R60" s="60" t="s">
        <v>133</v>
      </c>
      <c r="S60" s="50" t="s">
        <v>299</v>
      </c>
      <c r="T60" s="40"/>
    </row>
    <row r="61" spans="1:20" ht="45" customHeight="1">
      <c r="A61" s="17"/>
      <c r="B61" s="17"/>
      <c r="C61" s="18"/>
      <c r="D61" s="19">
        <v>4</v>
      </c>
      <c r="E61" s="58" t="s">
        <v>300</v>
      </c>
      <c r="F61" s="58" t="s">
        <v>27</v>
      </c>
      <c r="G61" s="55" t="s">
        <v>301</v>
      </c>
      <c r="H61" s="19">
        <v>0</v>
      </c>
      <c r="I61" s="19">
        <v>0</v>
      </c>
      <c r="J61" s="19"/>
      <c r="K61" s="19">
        <v>51</v>
      </c>
      <c r="L61" s="41">
        <v>25.5</v>
      </c>
      <c r="M61" s="42"/>
      <c r="N61" s="43">
        <v>81</v>
      </c>
      <c r="O61" s="44">
        <v>40.5</v>
      </c>
      <c r="P61" s="19">
        <f t="shared" si="3"/>
        <v>66</v>
      </c>
      <c r="Q61" s="60" t="s">
        <v>246</v>
      </c>
      <c r="R61" s="60" t="s">
        <v>247</v>
      </c>
      <c r="S61" s="50" t="s">
        <v>302</v>
      </c>
      <c r="T61" s="40"/>
    </row>
    <row r="62" spans="1:20" ht="45" customHeight="1">
      <c r="A62" s="17"/>
      <c r="B62" s="17"/>
      <c r="C62" s="18"/>
      <c r="D62" s="19">
        <v>6</v>
      </c>
      <c r="E62" s="58" t="s">
        <v>303</v>
      </c>
      <c r="F62" s="58" t="s">
        <v>34</v>
      </c>
      <c r="G62" s="55" t="s">
        <v>304</v>
      </c>
      <c r="H62" s="19">
        <v>0</v>
      </c>
      <c r="I62" s="19">
        <v>0</v>
      </c>
      <c r="J62" s="19"/>
      <c r="K62" s="19">
        <v>48</v>
      </c>
      <c r="L62" s="41">
        <v>24</v>
      </c>
      <c r="M62" s="42"/>
      <c r="N62" s="43">
        <v>83.6</v>
      </c>
      <c r="O62" s="44">
        <v>41.8</v>
      </c>
      <c r="P62" s="19">
        <f t="shared" si="3"/>
        <v>65.8</v>
      </c>
      <c r="Q62" s="60" t="s">
        <v>305</v>
      </c>
      <c r="R62" s="60" t="s">
        <v>306</v>
      </c>
      <c r="S62" s="50" t="s">
        <v>307</v>
      </c>
      <c r="T62" s="40"/>
    </row>
    <row r="63" spans="1:20" ht="45" customHeight="1">
      <c r="A63" s="17" t="s">
        <v>308</v>
      </c>
      <c r="B63" s="57" t="s">
        <v>309</v>
      </c>
      <c r="C63" s="18">
        <v>1</v>
      </c>
      <c r="D63" s="19">
        <v>1</v>
      </c>
      <c r="E63" s="58" t="s">
        <v>310</v>
      </c>
      <c r="F63" s="58" t="s">
        <v>27</v>
      </c>
      <c r="G63" s="55" t="s">
        <v>311</v>
      </c>
      <c r="H63" s="19">
        <v>52</v>
      </c>
      <c r="I63" s="19">
        <v>57</v>
      </c>
      <c r="J63" s="19"/>
      <c r="K63" s="40"/>
      <c r="L63" s="41">
        <v>27.125</v>
      </c>
      <c r="M63" s="42"/>
      <c r="N63" s="43">
        <v>82</v>
      </c>
      <c r="O63" s="44">
        <v>41</v>
      </c>
      <c r="P63" s="19">
        <f t="shared" si="3"/>
        <v>68.125</v>
      </c>
      <c r="Q63" s="60" t="s">
        <v>36</v>
      </c>
      <c r="R63" s="60" t="s">
        <v>139</v>
      </c>
      <c r="S63" s="59" t="s">
        <v>133</v>
      </c>
      <c r="T63" s="40"/>
    </row>
    <row r="64" spans="1:20" ht="14.25">
      <c r="A64" s="21" t="s">
        <v>312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20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ht="14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4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spans="1:20" ht="14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spans="1:20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1:20" ht="14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14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14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  <row r="73" spans="1:20" ht="14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</row>
    <row r="74" spans="1:20" ht="14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</row>
  </sheetData>
  <sheetProtection/>
  <mergeCells count="52">
    <mergeCell ref="A2:T2"/>
    <mergeCell ref="A3:T3"/>
    <mergeCell ref="A4:A6"/>
    <mergeCell ref="A9:A10"/>
    <mergeCell ref="A11:A12"/>
    <mergeCell ref="A28:A30"/>
    <mergeCell ref="A31:A32"/>
    <mergeCell ref="A33:A34"/>
    <mergeCell ref="A38:A40"/>
    <mergeCell ref="A41:A42"/>
    <mergeCell ref="A43:A46"/>
    <mergeCell ref="A47:A51"/>
    <mergeCell ref="A52:A56"/>
    <mergeCell ref="A57:A62"/>
    <mergeCell ref="B4:B6"/>
    <mergeCell ref="B9:B10"/>
    <mergeCell ref="B11:B12"/>
    <mergeCell ref="B28:B30"/>
    <mergeCell ref="B31:B32"/>
    <mergeCell ref="B33:B34"/>
    <mergeCell ref="B38:B40"/>
    <mergeCell ref="B41:B42"/>
    <mergeCell ref="B43:B46"/>
    <mergeCell ref="B47:B51"/>
    <mergeCell ref="B52:B56"/>
    <mergeCell ref="B57:B62"/>
    <mergeCell ref="C4:C6"/>
    <mergeCell ref="C9:C10"/>
    <mergeCell ref="C11:C12"/>
    <mergeCell ref="C28:C30"/>
    <mergeCell ref="C31:C32"/>
    <mergeCell ref="C33:C34"/>
    <mergeCell ref="C38:C40"/>
    <mergeCell ref="C41:C42"/>
    <mergeCell ref="C43:C46"/>
    <mergeCell ref="C47:C51"/>
    <mergeCell ref="C52:C56"/>
    <mergeCell ref="C57:C62"/>
    <mergeCell ref="D4:D6"/>
    <mergeCell ref="E4:E6"/>
    <mergeCell ref="F4:F6"/>
    <mergeCell ref="G4:G6"/>
    <mergeCell ref="M4:M6"/>
    <mergeCell ref="N4:N6"/>
    <mergeCell ref="O4:O6"/>
    <mergeCell ref="P4:P6"/>
    <mergeCell ref="Q4:Q6"/>
    <mergeCell ref="R4:R6"/>
    <mergeCell ref="S4:S6"/>
    <mergeCell ref="T4:T6"/>
    <mergeCell ref="A64:T74"/>
    <mergeCell ref="H4:L5"/>
  </mergeCells>
  <printOptions/>
  <pageMargins left="0.19652777777777777" right="0.19652777777777777" top="0.5902777777777778" bottom="0.5902777777777778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ml</cp:lastModifiedBy>
  <dcterms:created xsi:type="dcterms:W3CDTF">2015-07-16T06:43:37Z</dcterms:created>
  <dcterms:modified xsi:type="dcterms:W3CDTF">2015-07-20T07:38:02Z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