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2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<sst xmlns="http://schemas.openxmlformats.org/spreadsheetml/2006/main" count="135" uniqueCount="58">
  <si>
    <t>序号</t>
  </si>
  <si>
    <t>准考证号</t>
  </si>
  <si>
    <t>姓名</t>
  </si>
  <si>
    <t>报考学科</t>
  </si>
  <si>
    <t>报考学段</t>
  </si>
  <si>
    <t>招聘职数</t>
  </si>
  <si>
    <t>笔试成绩</t>
  </si>
  <si>
    <t>名次</t>
  </si>
  <si>
    <t>笔试折合40%</t>
  </si>
  <si>
    <t>面试成绩</t>
  </si>
  <si>
    <t>面试折合60%</t>
  </si>
  <si>
    <t>综合成绩</t>
  </si>
  <si>
    <t>综合名次</t>
  </si>
  <si>
    <t>李洁</t>
  </si>
  <si>
    <t>语文</t>
  </si>
  <si>
    <t>初中</t>
  </si>
  <si>
    <t>1</t>
  </si>
  <si>
    <t>廖金蓉</t>
  </si>
  <si>
    <t>小学</t>
  </si>
  <si>
    <t>5</t>
  </si>
  <si>
    <t>蔡丹</t>
  </si>
  <si>
    <t>胡慧玲</t>
  </si>
  <si>
    <t>陈倩</t>
  </si>
  <si>
    <t>彭姣</t>
  </si>
  <si>
    <t>郭庆</t>
  </si>
  <si>
    <t>数学</t>
  </si>
  <si>
    <t>彭桂玲</t>
  </si>
  <si>
    <t>4</t>
  </si>
  <si>
    <t>李敬</t>
  </si>
  <si>
    <t>田水妙</t>
  </si>
  <si>
    <t>余慧</t>
  </si>
  <si>
    <t>王林</t>
  </si>
  <si>
    <t>英语</t>
  </si>
  <si>
    <t>向长欣</t>
  </si>
  <si>
    <t>董一帆</t>
  </si>
  <si>
    <t>物理</t>
  </si>
  <si>
    <t>2</t>
  </si>
  <si>
    <t>董子君</t>
  </si>
  <si>
    <t>孙杨</t>
  </si>
  <si>
    <t>音乐</t>
  </si>
  <si>
    <t>黄金梅</t>
  </si>
  <si>
    <t>杨灏</t>
  </si>
  <si>
    <t>张卿</t>
  </si>
  <si>
    <t>杨志辉</t>
  </si>
  <si>
    <t>向曾威</t>
  </si>
  <si>
    <t>关媛月</t>
  </si>
  <si>
    <t>美术</t>
  </si>
  <si>
    <t>周靓雯</t>
  </si>
  <si>
    <t>王宗娇</t>
  </si>
  <si>
    <t>张博强</t>
  </si>
  <si>
    <t>体育</t>
  </si>
  <si>
    <t>余晓龙</t>
  </si>
  <si>
    <t>王维喆</t>
  </si>
  <si>
    <t>易黎明</t>
  </si>
  <si>
    <t>信息技术</t>
  </si>
  <si>
    <t>田望凤</t>
  </si>
  <si>
    <t>王令</t>
  </si>
  <si>
    <t>夷陵区2015年教师招聘·中小学岗位体检政审人员名单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</si>
</sst>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#0"/>
  </numFmts>
  <fonts count="22">
    <font>
      <sz val="12"/>
      <name val="宋体"/>
      <family val="0"/>
    </font>
    <font>
      <b/>
      <sz val="18"/>
      <name val="新宋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16" fillId="17" borderId="6" applyNumberFormat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19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177" fontId="2" fillId="24" borderId="10" xfId="0" applyNumberFormat="1" applyFont="1" applyFill="1" applyBorder="1" applyAlignment="1">
      <alignment horizontal="center" vertical="center"/>
    </xf>
    <xf numFmtId="0" fontId="3" fillId="24" borderId="12" xfId="0" applyNumberFormat="1" applyFont="1" applyFill="1" applyBorder="1" applyAlignment="1">
      <alignment horizontal="center" vertical="center" wrapText="1"/>
    </xf>
    <xf numFmtId="49" fontId="3" fillId="24" borderId="12" xfId="0" applyNumberFormat="1" applyFont="1" applyFill="1" applyBorder="1" applyAlignment="1">
      <alignment horizontal="center" vertical="center" wrapText="1"/>
    </xf>
    <xf numFmtId="1" fontId="3" fillId="24" borderId="11" xfId="0" applyNumberFormat="1" applyFont="1" applyFill="1" applyBorder="1" applyAlignment="1">
      <alignment horizontal="center" vertical="center" wrapText="1"/>
    </xf>
    <xf numFmtId="0" fontId="3" fillId="24" borderId="11" xfId="0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>
      <alignment horizontal="center" vertical="center" wrapText="1"/>
    </xf>
    <xf numFmtId="177" fontId="2" fillId="24" borderId="11" xfId="0" applyNumberFormat="1" applyFont="1" applyFill="1" applyBorder="1" applyAlignment="1">
      <alignment horizontal="center" vertical="center"/>
    </xf>
    <xf numFmtId="1" fontId="3" fillId="24" borderId="13" xfId="0" applyNumberFormat="1" applyFont="1" applyFill="1" applyBorder="1" applyAlignment="1">
      <alignment horizontal="center" vertical="center" wrapText="1"/>
    </xf>
    <xf numFmtId="0" fontId="3" fillId="24" borderId="13" xfId="0" applyNumberFormat="1" applyFont="1" applyFill="1" applyBorder="1" applyAlignment="1">
      <alignment horizontal="center" vertical="center" wrapText="1"/>
    </xf>
    <xf numFmtId="49" fontId="3" fillId="24" borderId="13" xfId="0" applyNumberFormat="1" applyFont="1" applyFill="1" applyBorder="1" applyAlignment="1">
      <alignment horizontal="center" vertical="center" wrapText="1"/>
    </xf>
    <xf numFmtId="177" fontId="2" fillId="24" borderId="13" xfId="0" applyNumberFormat="1" applyFont="1" applyFill="1" applyBorder="1" applyAlignment="1">
      <alignment horizontal="center" vertical="center"/>
    </xf>
    <xf numFmtId="0" fontId="3" fillId="24" borderId="14" xfId="0" applyNumberFormat="1" applyFont="1" applyFill="1" applyBorder="1" applyAlignment="1">
      <alignment horizontal="center" vertical="center" wrapText="1"/>
    </xf>
    <xf numFmtId="49" fontId="3" fillId="24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3" fillId="24" borderId="16" xfId="0" applyNumberFormat="1" applyFont="1" applyFill="1" applyBorder="1" applyAlignment="1">
      <alignment horizontal="center" vertical="center" wrapText="1"/>
    </xf>
    <xf numFmtId="176" fontId="3" fillId="24" borderId="10" xfId="0" applyNumberFormat="1" applyFont="1" applyFill="1" applyBorder="1" applyAlignment="1">
      <alignment horizontal="center" vertical="center" wrapText="1"/>
    </xf>
    <xf numFmtId="176" fontId="3" fillId="24" borderId="11" xfId="0" applyNumberFormat="1" applyFont="1" applyFill="1" applyBorder="1" applyAlignment="1">
      <alignment horizontal="center" vertical="center" wrapText="1"/>
    </xf>
    <xf numFmtId="176" fontId="3" fillId="24" borderId="13" xfId="0" applyNumberFormat="1" applyFont="1" applyFill="1" applyBorder="1" applyAlignment="1">
      <alignment horizontal="center" vertical="center" wrapText="1"/>
    </xf>
    <xf numFmtId="0" fontId="0" fillId="24" borderId="17" xfId="0" applyFill="1" applyBorder="1" applyAlignment="1">
      <alignment vertical="center"/>
    </xf>
    <xf numFmtId="1" fontId="3" fillId="24" borderId="18" xfId="0" applyNumberFormat="1" applyFont="1" applyFill="1" applyBorder="1" applyAlignment="1">
      <alignment horizontal="center" vertical="center" wrapText="1"/>
    </xf>
    <xf numFmtId="176" fontId="3" fillId="24" borderId="19" xfId="0" applyNumberFormat="1" applyFont="1" applyFill="1" applyBorder="1" applyAlignment="1">
      <alignment horizontal="center" vertical="center" wrapText="1"/>
    </xf>
    <xf numFmtId="176" fontId="3" fillId="24" borderId="20" xfId="0" applyNumberFormat="1" applyFont="1" applyFill="1" applyBorder="1" applyAlignment="1">
      <alignment horizontal="center" vertical="center" wrapText="1"/>
    </xf>
    <xf numFmtId="176" fontId="3" fillId="24" borderId="2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ill>
        <patternFill>
          <fgColor indexed="64"/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H5" sqref="H5"/>
    </sheetView>
  </sheetViews>
  <sheetFormatPr defaultColWidth="9.00390625" defaultRowHeight="14.25"/>
  <cols>
    <col min="1" max="1" width="4.00390625" style="0" customWidth="1"/>
    <col min="2" max="2" width="9.25390625" style="0" bestFit="1" customWidth="1"/>
    <col min="3" max="3" width="6.50390625" style="0" customWidth="1"/>
    <col min="4" max="4" width="5.00390625" style="0" customWidth="1"/>
    <col min="5" max="5" width="4.375" style="0" customWidth="1"/>
    <col min="6" max="6" width="5.00390625" style="0" customWidth="1"/>
    <col min="7" max="7" width="4.50390625" style="0" customWidth="1"/>
    <col min="8" max="8" width="4.25390625" style="0" customWidth="1"/>
    <col min="9" max="9" width="7.75390625" style="0" customWidth="1"/>
    <col min="10" max="10" width="8.00390625" style="1" customWidth="1"/>
    <col min="11" max="11" width="4.25390625" style="0" customWidth="1"/>
    <col min="12" max="12" width="7.50390625" style="0" customWidth="1"/>
    <col min="14" max="14" width="5.25390625" style="0" customWidth="1"/>
  </cols>
  <sheetData>
    <row r="1" spans="1:14" ht="27" customHeight="1">
      <c r="A1" s="31" t="s">
        <v>57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33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20" t="s">
        <v>8</v>
      </c>
      <c r="J2" s="21" t="s">
        <v>9</v>
      </c>
      <c r="K2" s="2" t="s">
        <v>7</v>
      </c>
      <c r="L2" s="20" t="s">
        <v>10</v>
      </c>
      <c r="M2" s="21" t="s">
        <v>11</v>
      </c>
      <c r="N2" s="2" t="s">
        <v>12</v>
      </c>
    </row>
    <row r="3" spans="1:14" ht="42" customHeight="1">
      <c r="A3" s="4">
        <v>1</v>
      </c>
      <c r="B3" s="5">
        <v>201510085</v>
      </c>
      <c r="C3" s="6" t="s">
        <v>13</v>
      </c>
      <c r="D3" s="6" t="s">
        <v>14</v>
      </c>
      <c r="E3" s="6" t="s">
        <v>15</v>
      </c>
      <c r="F3" s="6" t="s">
        <v>16</v>
      </c>
      <c r="G3" s="4">
        <v>83</v>
      </c>
      <c r="H3" s="4">
        <v>1</v>
      </c>
      <c r="I3" s="22">
        <f aca="true" t="shared" si="0" ref="I3:I32">G3*0.4</f>
        <v>33.2</v>
      </c>
      <c r="J3" s="23">
        <v>85.4</v>
      </c>
      <c r="K3" s="4">
        <v>2</v>
      </c>
      <c r="L3" s="24">
        <f aca="true" t="shared" si="1" ref="L3:L32">J3*0.6</f>
        <v>51.24</v>
      </c>
      <c r="M3" s="24">
        <f aca="true" t="shared" si="2" ref="M3:M32">I3+L3</f>
        <v>84.44</v>
      </c>
      <c r="N3" s="4">
        <v>1</v>
      </c>
    </row>
    <row r="4" spans="1:14" ht="42" customHeight="1">
      <c r="A4" s="4">
        <v>2</v>
      </c>
      <c r="B4" s="5">
        <v>201511044</v>
      </c>
      <c r="C4" s="6" t="s">
        <v>17</v>
      </c>
      <c r="D4" s="6" t="s">
        <v>14</v>
      </c>
      <c r="E4" s="6" t="s">
        <v>18</v>
      </c>
      <c r="F4" s="6" t="s">
        <v>19</v>
      </c>
      <c r="G4" s="7">
        <v>81</v>
      </c>
      <c r="H4" s="4">
        <v>1</v>
      </c>
      <c r="I4" s="22">
        <f t="shared" si="0"/>
        <v>32.4</v>
      </c>
      <c r="J4" s="23">
        <v>89.6</v>
      </c>
      <c r="K4" s="4">
        <v>1</v>
      </c>
      <c r="L4" s="24">
        <f t="shared" si="1"/>
        <v>53.76</v>
      </c>
      <c r="M4" s="24">
        <f t="shared" si="2"/>
        <v>86.16</v>
      </c>
      <c r="N4" s="4">
        <v>1</v>
      </c>
    </row>
    <row r="5" spans="1:14" ht="42" customHeight="1">
      <c r="A5" s="4">
        <v>3</v>
      </c>
      <c r="B5" s="5">
        <v>201511077</v>
      </c>
      <c r="C5" s="6" t="s">
        <v>20</v>
      </c>
      <c r="D5" s="6" t="s">
        <v>14</v>
      </c>
      <c r="E5" s="6" t="s">
        <v>18</v>
      </c>
      <c r="F5" s="6" t="s">
        <v>19</v>
      </c>
      <c r="G5" s="4">
        <v>78</v>
      </c>
      <c r="H5" s="4">
        <v>6</v>
      </c>
      <c r="I5" s="22">
        <f t="shared" si="0"/>
        <v>31.200000000000003</v>
      </c>
      <c r="J5" s="23">
        <v>89.4</v>
      </c>
      <c r="K5" s="4">
        <v>2</v>
      </c>
      <c r="L5" s="24">
        <f t="shared" si="1"/>
        <v>53.64</v>
      </c>
      <c r="M5" s="24">
        <f t="shared" si="2"/>
        <v>84.84</v>
      </c>
      <c r="N5" s="4">
        <v>2</v>
      </c>
    </row>
    <row r="6" spans="1:14" ht="42" customHeight="1">
      <c r="A6" s="4">
        <v>4</v>
      </c>
      <c r="B6" s="5">
        <v>201511127</v>
      </c>
      <c r="C6" s="6" t="s">
        <v>21</v>
      </c>
      <c r="D6" s="6" t="s">
        <v>14</v>
      </c>
      <c r="E6" s="6" t="s">
        <v>18</v>
      </c>
      <c r="F6" s="6" t="s">
        <v>19</v>
      </c>
      <c r="G6" s="7">
        <v>79</v>
      </c>
      <c r="H6" s="4">
        <v>4</v>
      </c>
      <c r="I6" s="22">
        <f t="shared" si="0"/>
        <v>31.6</v>
      </c>
      <c r="J6" s="25">
        <v>86.66</v>
      </c>
      <c r="K6" s="4">
        <v>3</v>
      </c>
      <c r="L6" s="26">
        <f t="shared" si="1"/>
        <v>51.995999999999995</v>
      </c>
      <c r="M6" s="26">
        <f t="shared" si="2"/>
        <v>83.596</v>
      </c>
      <c r="N6" s="4">
        <v>3</v>
      </c>
    </row>
    <row r="7" spans="1:14" ht="42" customHeight="1">
      <c r="A7" s="4">
        <v>5</v>
      </c>
      <c r="B7" s="5">
        <v>201511057</v>
      </c>
      <c r="C7" s="6" t="s">
        <v>22</v>
      </c>
      <c r="D7" s="6" t="s">
        <v>14</v>
      </c>
      <c r="E7" s="6" t="s">
        <v>18</v>
      </c>
      <c r="F7" s="6" t="s">
        <v>19</v>
      </c>
      <c r="G7" s="4">
        <v>77</v>
      </c>
      <c r="H7" s="4">
        <v>10</v>
      </c>
      <c r="I7" s="22">
        <f t="shared" si="0"/>
        <v>30.8</v>
      </c>
      <c r="J7" s="24">
        <v>86.5</v>
      </c>
      <c r="K7" s="4">
        <v>4</v>
      </c>
      <c r="L7" s="24">
        <f t="shared" si="1"/>
        <v>51.9</v>
      </c>
      <c r="M7" s="24">
        <f t="shared" si="2"/>
        <v>82.7</v>
      </c>
      <c r="N7" s="4">
        <v>4</v>
      </c>
    </row>
    <row r="8" spans="1:14" ht="42" customHeight="1">
      <c r="A8" s="4">
        <v>6</v>
      </c>
      <c r="B8" s="5">
        <v>201511139</v>
      </c>
      <c r="C8" s="6" t="s">
        <v>23</v>
      </c>
      <c r="D8" s="6" t="s">
        <v>14</v>
      </c>
      <c r="E8" s="6" t="s">
        <v>18</v>
      </c>
      <c r="F8" s="6" t="s">
        <v>19</v>
      </c>
      <c r="G8" s="7">
        <v>80</v>
      </c>
      <c r="H8" s="4">
        <v>2</v>
      </c>
      <c r="I8" s="22">
        <f t="shared" si="0"/>
        <v>32</v>
      </c>
      <c r="J8" s="23">
        <v>83.6</v>
      </c>
      <c r="K8" s="27">
        <v>6</v>
      </c>
      <c r="L8" s="24">
        <f t="shared" si="1"/>
        <v>50.16</v>
      </c>
      <c r="M8" s="24">
        <f t="shared" si="2"/>
        <v>82.16</v>
      </c>
      <c r="N8" s="4">
        <v>5</v>
      </c>
    </row>
    <row r="9" spans="1:14" ht="42" customHeight="1">
      <c r="A9" s="4">
        <v>7</v>
      </c>
      <c r="B9" s="5">
        <v>201520004</v>
      </c>
      <c r="C9" s="6" t="s">
        <v>24</v>
      </c>
      <c r="D9" s="6" t="s">
        <v>25</v>
      </c>
      <c r="E9" s="6" t="s">
        <v>15</v>
      </c>
      <c r="F9" s="6" t="s">
        <v>16</v>
      </c>
      <c r="G9" s="7">
        <v>85</v>
      </c>
      <c r="H9" s="4">
        <v>1</v>
      </c>
      <c r="I9" s="22">
        <f t="shared" si="0"/>
        <v>34</v>
      </c>
      <c r="J9" s="23">
        <v>89.4</v>
      </c>
      <c r="K9" s="27">
        <v>1</v>
      </c>
      <c r="L9" s="24">
        <f t="shared" si="1"/>
        <v>53.64</v>
      </c>
      <c r="M9" s="24">
        <f t="shared" si="2"/>
        <v>87.64</v>
      </c>
      <c r="N9" s="4">
        <v>1</v>
      </c>
    </row>
    <row r="10" spans="1:14" ht="42" customHeight="1">
      <c r="A10" s="4">
        <v>8</v>
      </c>
      <c r="B10" s="5">
        <v>201521001</v>
      </c>
      <c r="C10" s="6" t="s">
        <v>26</v>
      </c>
      <c r="D10" s="6" t="s">
        <v>25</v>
      </c>
      <c r="E10" s="6" t="s">
        <v>18</v>
      </c>
      <c r="F10" s="6" t="s">
        <v>27</v>
      </c>
      <c r="G10" s="7">
        <v>76</v>
      </c>
      <c r="H10" s="4">
        <v>2</v>
      </c>
      <c r="I10" s="22">
        <f t="shared" si="0"/>
        <v>30.400000000000002</v>
      </c>
      <c r="J10" s="25">
        <v>86.2</v>
      </c>
      <c r="K10" s="4">
        <v>1</v>
      </c>
      <c r="L10" s="24">
        <f t="shared" si="1"/>
        <v>51.72</v>
      </c>
      <c r="M10" s="24">
        <f t="shared" si="2"/>
        <v>82.12</v>
      </c>
      <c r="N10" s="4">
        <v>1</v>
      </c>
    </row>
    <row r="11" spans="1:14" ht="42" customHeight="1">
      <c r="A11" s="4">
        <v>9</v>
      </c>
      <c r="B11" s="5">
        <v>201521011</v>
      </c>
      <c r="C11" s="6" t="s">
        <v>28</v>
      </c>
      <c r="D11" s="6" t="s">
        <v>25</v>
      </c>
      <c r="E11" s="6" t="s">
        <v>18</v>
      </c>
      <c r="F11" s="6" t="s">
        <v>27</v>
      </c>
      <c r="G11" s="4">
        <v>75</v>
      </c>
      <c r="H11" s="4">
        <v>3</v>
      </c>
      <c r="I11" s="22">
        <f t="shared" si="0"/>
        <v>30</v>
      </c>
      <c r="J11" s="23">
        <v>85.8</v>
      </c>
      <c r="K11" s="4">
        <v>2</v>
      </c>
      <c r="L11" s="24">
        <f t="shared" si="1"/>
        <v>51.48</v>
      </c>
      <c r="M11" s="24">
        <f t="shared" si="2"/>
        <v>81.47999999999999</v>
      </c>
      <c r="N11" s="4">
        <v>2</v>
      </c>
    </row>
    <row r="12" spans="1:14" ht="42" customHeight="1">
      <c r="A12" s="4">
        <v>10</v>
      </c>
      <c r="B12" s="8">
        <v>201521019</v>
      </c>
      <c r="C12" s="9" t="s">
        <v>29</v>
      </c>
      <c r="D12" s="9" t="s">
        <v>25</v>
      </c>
      <c r="E12" s="9" t="s">
        <v>18</v>
      </c>
      <c r="F12" s="9" t="s">
        <v>27</v>
      </c>
      <c r="G12" s="7">
        <v>75</v>
      </c>
      <c r="H12" s="4">
        <v>3</v>
      </c>
      <c r="I12" s="22">
        <f t="shared" si="0"/>
        <v>30</v>
      </c>
      <c r="J12" s="23">
        <v>83.2</v>
      </c>
      <c r="K12" s="4">
        <v>3</v>
      </c>
      <c r="L12" s="24">
        <f t="shared" si="1"/>
        <v>49.92</v>
      </c>
      <c r="M12" s="24">
        <f t="shared" si="2"/>
        <v>79.92</v>
      </c>
      <c r="N12" s="4">
        <v>3</v>
      </c>
    </row>
    <row r="13" spans="1:14" ht="42" customHeight="1">
      <c r="A13" s="4">
        <v>11</v>
      </c>
      <c r="B13" s="5">
        <v>201521026</v>
      </c>
      <c r="C13" s="6" t="s">
        <v>30</v>
      </c>
      <c r="D13" s="6" t="s">
        <v>25</v>
      </c>
      <c r="E13" s="6" t="s">
        <v>18</v>
      </c>
      <c r="F13" s="6" t="s">
        <v>27</v>
      </c>
      <c r="G13" s="4">
        <v>82</v>
      </c>
      <c r="H13" s="4">
        <v>1</v>
      </c>
      <c r="I13" s="22">
        <f t="shared" si="0"/>
        <v>32.800000000000004</v>
      </c>
      <c r="J13" s="25">
        <v>75.6</v>
      </c>
      <c r="K13" s="4">
        <v>8</v>
      </c>
      <c r="L13" s="24">
        <f t="shared" si="1"/>
        <v>45.35999999999999</v>
      </c>
      <c r="M13" s="24">
        <f t="shared" si="2"/>
        <v>78.16</v>
      </c>
      <c r="N13" s="4">
        <v>4</v>
      </c>
    </row>
    <row r="14" spans="1:14" ht="42" customHeight="1">
      <c r="A14" s="4">
        <v>12</v>
      </c>
      <c r="B14" s="8">
        <v>201530013</v>
      </c>
      <c r="C14" s="9" t="s">
        <v>31</v>
      </c>
      <c r="D14" s="9" t="s">
        <v>32</v>
      </c>
      <c r="E14" s="9" t="s">
        <v>15</v>
      </c>
      <c r="F14" s="9" t="s">
        <v>16</v>
      </c>
      <c r="G14" s="7">
        <v>84</v>
      </c>
      <c r="H14" s="4">
        <v>3</v>
      </c>
      <c r="I14" s="22">
        <f t="shared" si="0"/>
        <v>33.6</v>
      </c>
      <c r="J14" s="23">
        <v>91.4</v>
      </c>
      <c r="K14" s="4">
        <v>1</v>
      </c>
      <c r="L14" s="24">
        <f t="shared" si="1"/>
        <v>54.84</v>
      </c>
      <c r="M14" s="24">
        <f t="shared" si="2"/>
        <v>88.44</v>
      </c>
      <c r="N14" s="4">
        <v>1</v>
      </c>
    </row>
    <row r="15" spans="1:14" ht="42" customHeight="1">
      <c r="A15" s="4">
        <v>13</v>
      </c>
      <c r="B15" s="8">
        <v>201531005</v>
      </c>
      <c r="C15" s="9" t="s">
        <v>33</v>
      </c>
      <c r="D15" s="9" t="s">
        <v>32</v>
      </c>
      <c r="E15" s="9" t="s">
        <v>18</v>
      </c>
      <c r="F15" s="9" t="s">
        <v>16</v>
      </c>
      <c r="G15" s="4">
        <v>89</v>
      </c>
      <c r="H15" s="4">
        <v>1</v>
      </c>
      <c r="I15" s="22">
        <f t="shared" si="0"/>
        <v>35.6</v>
      </c>
      <c r="J15" s="23">
        <v>84</v>
      </c>
      <c r="K15" s="4">
        <v>3</v>
      </c>
      <c r="L15" s="24">
        <f t="shared" si="1"/>
        <v>50.4</v>
      </c>
      <c r="M15" s="24">
        <f t="shared" si="2"/>
        <v>86</v>
      </c>
      <c r="N15" s="4">
        <v>1</v>
      </c>
    </row>
    <row r="16" spans="1:14" ht="42" customHeight="1">
      <c r="A16" s="10">
        <v>14</v>
      </c>
      <c r="B16" s="11">
        <v>201540007</v>
      </c>
      <c r="C16" s="12" t="s">
        <v>34</v>
      </c>
      <c r="D16" s="12" t="s">
        <v>35</v>
      </c>
      <c r="E16" s="12" t="s">
        <v>15</v>
      </c>
      <c r="F16" s="12" t="s">
        <v>36</v>
      </c>
      <c r="G16" s="13">
        <v>77</v>
      </c>
      <c r="H16" s="10">
        <v>4</v>
      </c>
      <c r="I16" s="28">
        <f t="shared" si="0"/>
        <v>30.8</v>
      </c>
      <c r="J16" s="24">
        <v>94.4</v>
      </c>
      <c r="K16" s="10">
        <v>1</v>
      </c>
      <c r="L16" s="24">
        <f t="shared" si="1"/>
        <v>56.64</v>
      </c>
      <c r="M16" s="24">
        <f t="shared" si="2"/>
        <v>87.44</v>
      </c>
      <c r="N16" s="10">
        <v>1</v>
      </c>
    </row>
    <row r="17" spans="1:14" ht="42" customHeight="1">
      <c r="A17" s="4">
        <v>15</v>
      </c>
      <c r="B17" s="5">
        <v>201540005</v>
      </c>
      <c r="C17" s="6" t="s">
        <v>37</v>
      </c>
      <c r="D17" s="6" t="s">
        <v>35</v>
      </c>
      <c r="E17" s="6" t="s">
        <v>15</v>
      </c>
      <c r="F17" s="6" t="s">
        <v>36</v>
      </c>
      <c r="G17" s="4">
        <v>84</v>
      </c>
      <c r="H17" s="4">
        <v>1</v>
      </c>
      <c r="I17" s="23">
        <f t="shared" si="0"/>
        <v>33.6</v>
      </c>
      <c r="J17" s="23">
        <v>86.6</v>
      </c>
      <c r="K17" s="4">
        <v>2</v>
      </c>
      <c r="L17" s="23">
        <f t="shared" si="1"/>
        <v>51.959999999999994</v>
      </c>
      <c r="M17" s="23">
        <f t="shared" si="2"/>
        <v>85.56</v>
      </c>
      <c r="N17" s="4">
        <v>2</v>
      </c>
    </row>
    <row r="18" spans="1:14" ht="42" customHeight="1">
      <c r="A18" s="14">
        <v>16</v>
      </c>
      <c r="B18" s="15">
        <v>201550015</v>
      </c>
      <c r="C18" s="16" t="s">
        <v>38</v>
      </c>
      <c r="D18" s="16" t="s">
        <v>39</v>
      </c>
      <c r="E18" s="16" t="s">
        <v>15</v>
      </c>
      <c r="F18" s="16" t="s">
        <v>16</v>
      </c>
      <c r="G18" s="17">
        <v>79</v>
      </c>
      <c r="H18" s="14">
        <v>1</v>
      </c>
      <c r="I18" s="25">
        <f t="shared" si="0"/>
        <v>31.6</v>
      </c>
      <c r="J18" s="25">
        <v>88.8</v>
      </c>
      <c r="K18" s="14">
        <v>1</v>
      </c>
      <c r="L18" s="25">
        <f t="shared" si="1"/>
        <v>53.279999999999994</v>
      </c>
      <c r="M18" s="25">
        <f t="shared" si="2"/>
        <v>84.88</v>
      </c>
      <c r="N18" s="14">
        <v>1</v>
      </c>
    </row>
    <row r="19" spans="1:14" ht="42" customHeight="1">
      <c r="A19" s="4">
        <v>17</v>
      </c>
      <c r="B19" s="15">
        <v>201551001</v>
      </c>
      <c r="C19" s="16" t="s">
        <v>40</v>
      </c>
      <c r="D19" s="16" t="s">
        <v>39</v>
      </c>
      <c r="E19" s="16" t="s">
        <v>18</v>
      </c>
      <c r="F19" s="16" t="s">
        <v>19</v>
      </c>
      <c r="G19" s="14">
        <v>72</v>
      </c>
      <c r="H19" s="14">
        <v>1</v>
      </c>
      <c r="I19" s="29">
        <f t="shared" si="0"/>
        <v>28.8</v>
      </c>
      <c r="J19" s="25">
        <v>88.2</v>
      </c>
      <c r="K19" s="14">
        <v>1</v>
      </c>
      <c r="L19" s="30">
        <f t="shared" si="1"/>
        <v>52.92</v>
      </c>
      <c r="M19" s="30">
        <f t="shared" si="2"/>
        <v>81.72</v>
      </c>
      <c r="N19" s="4">
        <v>1</v>
      </c>
    </row>
    <row r="20" spans="1:14" ht="42" customHeight="1">
      <c r="A20" s="4">
        <v>18</v>
      </c>
      <c r="B20" s="8">
        <v>201551014</v>
      </c>
      <c r="C20" s="9" t="s">
        <v>41</v>
      </c>
      <c r="D20" s="9" t="s">
        <v>39</v>
      </c>
      <c r="E20" s="9" t="s">
        <v>18</v>
      </c>
      <c r="F20" s="9" t="s">
        <v>19</v>
      </c>
      <c r="G20" s="4">
        <v>70</v>
      </c>
      <c r="H20" s="4">
        <v>3</v>
      </c>
      <c r="I20" s="22">
        <f t="shared" si="0"/>
        <v>28</v>
      </c>
      <c r="J20" s="23">
        <v>87.6</v>
      </c>
      <c r="K20" s="4">
        <v>2</v>
      </c>
      <c r="L20" s="24">
        <f t="shared" si="1"/>
        <v>52.559999999999995</v>
      </c>
      <c r="M20" s="24">
        <f t="shared" si="2"/>
        <v>80.56</v>
      </c>
      <c r="N20" s="4">
        <v>2</v>
      </c>
    </row>
    <row r="21" spans="1:14" ht="42" customHeight="1">
      <c r="A21" s="4">
        <v>19</v>
      </c>
      <c r="B21" s="5">
        <v>201551020</v>
      </c>
      <c r="C21" s="6" t="s">
        <v>42</v>
      </c>
      <c r="D21" s="6" t="s">
        <v>39</v>
      </c>
      <c r="E21" s="6" t="s">
        <v>18</v>
      </c>
      <c r="F21" s="6" t="s">
        <v>19</v>
      </c>
      <c r="G21" s="7">
        <v>68</v>
      </c>
      <c r="H21" s="4">
        <v>4</v>
      </c>
      <c r="I21" s="22">
        <f t="shared" si="0"/>
        <v>27.200000000000003</v>
      </c>
      <c r="J21" s="23">
        <v>87.4</v>
      </c>
      <c r="K21" s="4">
        <v>3</v>
      </c>
      <c r="L21" s="24">
        <f t="shared" si="1"/>
        <v>52.440000000000005</v>
      </c>
      <c r="M21" s="24">
        <f t="shared" si="2"/>
        <v>79.64000000000001</v>
      </c>
      <c r="N21" s="4">
        <v>3</v>
      </c>
    </row>
    <row r="22" spans="1:14" ht="42" customHeight="1">
      <c r="A22" s="4">
        <v>20</v>
      </c>
      <c r="B22" s="8">
        <v>201551005</v>
      </c>
      <c r="C22" s="9" t="s">
        <v>43</v>
      </c>
      <c r="D22" s="9" t="s">
        <v>39</v>
      </c>
      <c r="E22" s="9" t="s">
        <v>18</v>
      </c>
      <c r="F22" s="9" t="s">
        <v>19</v>
      </c>
      <c r="G22" s="7">
        <v>71</v>
      </c>
      <c r="H22" s="4">
        <v>2</v>
      </c>
      <c r="I22" s="22">
        <f t="shared" si="0"/>
        <v>28.400000000000002</v>
      </c>
      <c r="J22" s="23">
        <v>79.6</v>
      </c>
      <c r="K22" s="4">
        <v>8</v>
      </c>
      <c r="L22" s="24">
        <f t="shared" si="1"/>
        <v>47.76</v>
      </c>
      <c r="M22" s="24">
        <f t="shared" si="2"/>
        <v>76.16</v>
      </c>
      <c r="N22" s="4">
        <v>4</v>
      </c>
    </row>
    <row r="23" spans="1:14" ht="42" customHeight="1">
      <c r="A23" s="4">
        <v>21</v>
      </c>
      <c r="B23" s="8">
        <v>201551003</v>
      </c>
      <c r="C23" s="9" t="s">
        <v>44</v>
      </c>
      <c r="D23" s="9" t="s">
        <v>39</v>
      </c>
      <c r="E23" s="9" t="s">
        <v>18</v>
      </c>
      <c r="F23" s="9" t="s">
        <v>19</v>
      </c>
      <c r="G23" s="4">
        <v>60</v>
      </c>
      <c r="H23" s="4">
        <v>5</v>
      </c>
      <c r="I23" s="22">
        <f t="shared" si="0"/>
        <v>24</v>
      </c>
      <c r="J23" s="23">
        <v>85.4</v>
      </c>
      <c r="K23" s="4">
        <v>4</v>
      </c>
      <c r="L23" s="24">
        <f t="shared" si="1"/>
        <v>51.24</v>
      </c>
      <c r="M23" s="24">
        <f t="shared" si="2"/>
        <v>75.24000000000001</v>
      </c>
      <c r="N23" s="4">
        <v>5</v>
      </c>
    </row>
    <row r="24" spans="1:14" ht="42" customHeight="1">
      <c r="A24" s="4">
        <v>22</v>
      </c>
      <c r="B24" s="5">
        <v>201560039</v>
      </c>
      <c r="C24" s="6" t="s">
        <v>45</v>
      </c>
      <c r="D24" s="6" t="s">
        <v>46</v>
      </c>
      <c r="E24" s="6" t="s">
        <v>15</v>
      </c>
      <c r="F24" s="6" t="s">
        <v>16</v>
      </c>
      <c r="G24" s="7">
        <v>62</v>
      </c>
      <c r="H24" s="4">
        <v>2</v>
      </c>
      <c r="I24" s="22">
        <f t="shared" si="0"/>
        <v>24.8</v>
      </c>
      <c r="J24" s="23">
        <v>86.8</v>
      </c>
      <c r="K24" s="4">
        <v>2</v>
      </c>
      <c r="L24" s="24">
        <f t="shared" si="1"/>
        <v>52.08</v>
      </c>
      <c r="M24" s="24">
        <f t="shared" si="2"/>
        <v>76.88</v>
      </c>
      <c r="N24" s="4">
        <v>1</v>
      </c>
    </row>
    <row r="25" spans="1:14" ht="42" customHeight="1">
      <c r="A25" s="10">
        <v>23</v>
      </c>
      <c r="B25" s="18">
        <v>201561028</v>
      </c>
      <c r="C25" s="19" t="s">
        <v>47</v>
      </c>
      <c r="D25" s="19" t="s">
        <v>46</v>
      </c>
      <c r="E25" s="19" t="s">
        <v>18</v>
      </c>
      <c r="F25" s="19" t="s">
        <v>36</v>
      </c>
      <c r="G25" s="13">
        <v>82</v>
      </c>
      <c r="H25" s="10">
        <v>1</v>
      </c>
      <c r="I25" s="28">
        <f t="shared" si="0"/>
        <v>32.800000000000004</v>
      </c>
      <c r="J25" s="24">
        <v>87.9</v>
      </c>
      <c r="K25" s="10">
        <v>1</v>
      </c>
      <c r="L25" s="24">
        <f t="shared" si="1"/>
        <v>52.74</v>
      </c>
      <c r="M25" s="24">
        <f t="shared" si="2"/>
        <v>85.54</v>
      </c>
      <c r="N25" s="10">
        <v>1</v>
      </c>
    </row>
    <row r="26" spans="1:14" ht="42" customHeight="1">
      <c r="A26" s="4">
        <v>24</v>
      </c>
      <c r="B26" s="5">
        <v>201561006</v>
      </c>
      <c r="C26" s="6" t="s">
        <v>48</v>
      </c>
      <c r="D26" s="6" t="s">
        <v>46</v>
      </c>
      <c r="E26" s="6" t="s">
        <v>18</v>
      </c>
      <c r="F26" s="6" t="s">
        <v>36</v>
      </c>
      <c r="G26" s="4">
        <v>76</v>
      </c>
      <c r="H26" s="4">
        <v>2</v>
      </c>
      <c r="I26" s="23">
        <f t="shared" si="0"/>
        <v>30.400000000000002</v>
      </c>
      <c r="J26" s="23">
        <v>85.1</v>
      </c>
      <c r="K26" s="4">
        <v>3</v>
      </c>
      <c r="L26" s="23">
        <f t="shared" si="1"/>
        <v>51.059999999999995</v>
      </c>
      <c r="M26" s="23">
        <f t="shared" si="2"/>
        <v>81.46</v>
      </c>
      <c r="N26" s="4">
        <v>2</v>
      </c>
    </row>
    <row r="27" spans="1:14" ht="42" customHeight="1">
      <c r="A27" s="4">
        <v>25</v>
      </c>
      <c r="B27" s="5">
        <v>201570003</v>
      </c>
      <c r="C27" s="6" t="s">
        <v>49</v>
      </c>
      <c r="D27" s="6" t="s">
        <v>50</v>
      </c>
      <c r="E27" s="6" t="s">
        <v>15</v>
      </c>
      <c r="F27" s="6" t="s">
        <v>36</v>
      </c>
      <c r="G27" s="4">
        <v>57</v>
      </c>
      <c r="H27" s="4">
        <v>4</v>
      </c>
      <c r="I27" s="23">
        <f t="shared" si="0"/>
        <v>22.8</v>
      </c>
      <c r="J27" s="23">
        <v>92</v>
      </c>
      <c r="K27" s="4">
        <v>1</v>
      </c>
      <c r="L27" s="23">
        <f t="shared" si="1"/>
        <v>55.199999999999996</v>
      </c>
      <c r="M27" s="23">
        <f t="shared" si="2"/>
        <v>78</v>
      </c>
      <c r="N27" s="4">
        <v>1</v>
      </c>
    </row>
    <row r="28" spans="1:14" ht="42" customHeight="1">
      <c r="A28" s="14">
        <v>26</v>
      </c>
      <c r="B28" s="15">
        <v>201570017</v>
      </c>
      <c r="C28" s="16" t="s">
        <v>51</v>
      </c>
      <c r="D28" s="16" t="s">
        <v>50</v>
      </c>
      <c r="E28" s="16" t="s">
        <v>15</v>
      </c>
      <c r="F28" s="16" t="s">
        <v>36</v>
      </c>
      <c r="G28" s="14">
        <v>68</v>
      </c>
      <c r="H28" s="14">
        <v>2</v>
      </c>
      <c r="I28" s="25">
        <f t="shared" si="0"/>
        <v>27.200000000000003</v>
      </c>
      <c r="J28" s="25">
        <v>82.2</v>
      </c>
      <c r="K28" s="14">
        <v>2</v>
      </c>
      <c r="L28" s="25">
        <f t="shared" si="1"/>
        <v>49.32</v>
      </c>
      <c r="M28" s="25">
        <f t="shared" si="2"/>
        <v>76.52000000000001</v>
      </c>
      <c r="N28" s="14">
        <v>2</v>
      </c>
    </row>
    <row r="29" spans="1:14" ht="42" customHeight="1">
      <c r="A29" s="14">
        <v>27</v>
      </c>
      <c r="B29" s="15">
        <v>201571011</v>
      </c>
      <c r="C29" s="16" t="s">
        <v>52</v>
      </c>
      <c r="D29" s="16" t="s">
        <v>50</v>
      </c>
      <c r="E29" s="16" t="s">
        <v>18</v>
      </c>
      <c r="F29" s="16" t="s">
        <v>16</v>
      </c>
      <c r="G29" s="17">
        <v>69</v>
      </c>
      <c r="H29" s="14">
        <v>1</v>
      </c>
      <c r="I29" s="25">
        <f t="shared" si="0"/>
        <v>27.6</v>
      </c>
      <c r="J29" s="25">
        <v>84.4</v>
      </c>
      <c r="K29" s="14">
        <v>3</v>
      </c>
      <c r="L29" s="25">
        <f t="shared" si="1"/>
        <v>50.64</v>
      </c>
      <c r="M29" s="25">
        <f t="shared" si="2"/>
        <v>78.24000000000001</v>
      </c>
      <c r="N29" s="14">
        <v>1</v>
      </c>
    </row>
    <row r="30" spans="1:14" ht="42" customHeight="1">
      <c r="A30" s="4">
        <v>28</v>
      </c>
      <c r="B30" s="5">
        <v>201580003</v>
      </c>
      <c r="C30" s="6" t="s">
        <v>53</v>
      </c>
      <c r="D30" s="6" t="s">
        <v>54</v>
      </c>
      <c r="E30" s="6" t="s">
        <v>15</v>
      </c>
      <c r="F30" s="6" t="s">
        <v>16</v>
      </c>
      <c r="G30" s="4">
        <v>66</v>
      </c>
      <c r="H30" s="4">
        <v>1</v>
      </c>
      <c r="I30" s="23">
        <f t="shared" si="0"/>
        <v>26.400000000000002</v>
      </c>
      <c r="J30" s="23">
        <v>79.6</v>
      </c>
      <c r="K30" s="4">
        <v>1</v>
      </c>
      <c r="L30" s="23">
        <f t="shared" si="1"/>
        <v>47.76</v>
      </c>
      <c r="M30" s="23">
        <f t="shared" si="2"/>
        <v>74.16</v>
      </c>
      <c r="N30" s="4">
        <v>1</v>
      </c>
    </row>
    <row r="31" spans="1:14" ht="42" customHeight="1">
      <c r="A31" s="4">
        <v>29</v>
      </c>
      <c r="B31" s="5">
        <v>201581002</v>
      </c>
      <c r="C31" s="6" t="s">
        <v>55</v>
      </c>
      <c r="D31" s="6" t="s">
        <v>54</v>
      </c>
      <c r="E31" s="6" t="s">
        <v>18</v>
      </c>
      <c r="F31" s="6" t="s">
        <v>36</v>
      </c>
      <c r="G31" s="7">
        <v>59</v>
      </c>
      <c r="H31" s="4">
        <v>2</v>
      </c>
      <c r="I31" s="23">
        <f t="shared" si="0"/>
        <v>23.6</v>
      </c>
      <c r="J31" s="23">
        <v>90.2</v>
      </c>
      <c r="K31" s="4">
        <v>2</v>
      </c>
      <c r="L31" s="23">
        <f t="shared" si="1"/>
        <v>54.12</v>
      </c>
      <c r="M31" s="23">
        <f t="shared" si="2"/>
        <v>77.72</v>
      </c>
      <c r="N31" s="4">
        <v>1</v>
      </c>
    </row>
    <row r="32" spans="1:14" ht="42" customHeight="1">
      <c r="A32" s="4">
        <v>30</v>
      </c>
      <c r="B32" s="5">
        <v>201581001</v>
      </c>
      <c r="C32" s="6" t="s">
        <v>56</v>
      </c>
      <c r="D32" s="6" t="s">
        <v>54</v>
      </c>
      <c r="E32" s="6" t="s">
        <v>18</v>
      </c>
      <c r="F32" s="6" t="s">
        <v>36</v>
      </c>
      <c r="G32" s="4">
        <v>67</v>
      </c>
      <c r="H32" s="4">
        <v>1</v>
      </c>
      <c r="I32" s="23">
        <f t="shared" si="0"/>
        <v>26.8</v>
      </c>
      <c r="J32" s="23">
        <v>84.6</v>
      </c>
      <c r="K32" s="4">
        <v>4</v>
      </c>
      <c r="L32" s="23">
        <f t="shared" si="1"/>
        <v>50.76</v>
      </c>
      <c r="M32" s="23">
        <f t="shared" si="2"/>
        <v>77.56</v>
      </c>
      <c r="N32" s="4">
        <v>2</v>
      </c>
    </row>
  </sheetData>
  <sheetProtection/>
  <mergeCells count="1">
    <mergeCell ref="A1:N1"/>
  </mergeCells>
  <conditionalFormatting sqref="G31 G14 G4 G21:G22 G6 G16 G24:G25 G18 G8:G10 G12 G29">
    <cfRule type="expression" priority="1" dxfId="0" stopIfTrue="1">
      <formula>MOD(ROW()-1,2)=0</formula>
    </cfRule>
  </conditionalFormatting>
  <printOptions/>
  <pageMargins left="0.9444444444444444" right="0.19652777777777777" top="0.7083333333333334" bottom="0.7479166666666667" header="0.5" footer="0.5"/>
  <pageSetup horizontalDpi="600" verticalDpi="600" orientation="portrait" paperSize="9"/>
  <headerFooter alignWithMargins="0">
    <oddFooter>&amp;C&amp;"宋体"&amp;12 2015教师招考中小学岗位体检及政审考生名单  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jiaoyuju</dc:creator>
  <cp:keywords/>
  <dc:description/>
  <cp:lastModifiedBy>姚玉</cp:lastModifiedBy>
  <cp:lastPrinted>2015-06-17T04:32:11Z</cp:lastPrinted>
  <dcterms:created xsi:type="dcterms:W3CDTF">2015-06-13T22:59:14Z</dcterms:created>
  <dcterms:modified xsi:type="dcterms:W3CDTF">2015-07-17T03:15:01Z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