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咸宁" sheetId="1" r:id="rId1"/>
  </sheets>
  <definedNames>
    <definedName name="_xlnm.Print_Titles" localSheetId="0">'咸宁'!$3:$4</definedName>
    <definedName name="咸宁">'咸宁'!$A$4:$T$125</definedName>
  </definedNames>
  <calcPr fullCalcOnLoad="1"/>
</workbook>
</file>

<file path=xl/sharedStrings.xml><?xml version="1.0" encoding="utf-8"?>
<sst xmlns="http://schemas.openxmlformats.org/spreadsheetml/2006/main" count="1137" uniqueCount="684">
  <si>
    <t>附件：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</si>
  <si>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</si>
  <si>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</si>
  <si>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</si>
  <si>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</si>
  <si>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</si>
  <si>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</si>
  <si>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</si>
  <si>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</si>
  <si>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笔试成绩</t>
  </si>
  <si>
    <t>面试成绩</t>
  </si>
  <si>
    <t>综合分数</t>
  </si>
  <si>
    <t>毕业院校</t>
  </si>
  <si>
    <t>所学专业</t>
  </si>
  <si>
    <t>工作单位</t>
  </si>
  <si>
    <t>四项目人员及退役大学生士兵</t>
  </si>
  <si>
    <t>行政职业能力测验</t>
  </si>
  <si>
    <t>申论</t>
  </si>
  <si>
    <t>综合知识测试</t>
  </si>
  <si>
    <t>折算分</t>
  </si>
  <si>
    <t>面试分数</t>
  </si>
  <si>
    <t>面试折算分</t>
  </si>
  <si>
    <t>项目类别</t>
  </si>
  <si>
    <t>服务单位</t>
  </si>
  <si>
    <t xml:space="preserve">咸宁市人民政府国有资产监督管理委员会
</t>
  </si>
  <si>
    <t>政策法规科科员</t>
  </si>
  <si>
    <t>2002007001001</t>
  </si>
  <si>
    <t>阚熙</t>
  </si>
  <si>
    <t>男</t>
  </si>
  <si>
    <t>102425905412</t>
  </si>
  <si>
    <t>浙江财经大学</t>
  </si>
  <si>
    <t>经济法学</t>
  </si>
  <si>
    <t>咸宁荣盛公司</t>
  </si>
  <si>
    <t>女</t>
  </si>
  <si>
    <t>汉语言文学</t>
  </si>
  <si>
    <t>咸宁市发展和改革委员会</t>
  </si>
  <si>
    <t>科员</t>
  </si>
  <si>
    <t>2002007001002</t>
  </si>
  <si>
    <t>宋无锋</t>
  </si>
  <si>
    <t>102422601727</t>
  </si>
  <si>
    <t>武汉大学</t>
  </si>
  <si>
    <t>工商管理</t>
  </si>
  <si>
    <t>湖北省咸宁是崇阳县肖岭乡人民政府</t>
  </si>
  <si>
    <t>陈哲</t>
  </si>
  <si>
    <t>102426104823</t>
  </si>
  <si>
    <t>四川大学</t>
  </si>
  <si>
    <t>金融学</t>
  </si>
  <si>
    <t>民生银行咸宁支行</t>
  </si>
  <si>
    <t>华中农业大学</t>
  </si>
  <si>
    <t>无</t>
  </si>
  <si>
    <t>行政管理</t>
  </si>
  <si>
    <t>中南财经政法大学</t>
  </si>
  <si>
    <t xml:space="preserve">咸宁市国土资源局
</t>
  </si>
  <si>
    <t>纪检监察室科员</t>
  </si>
  <si>
    <t>2002007001003</t>
  </si>
  <si>
    <t>余丁丁</t>
  </si>
  <si>
    <t>102422105417</t>
  </si>
  <si>
    <t>政治学类外交学</t>
  </si>
  <si>
    <t>云南省保山市昌宁县耈街小学</t>
  </si>
  <si>
    <t xml:space="preserve">咸宁市财政局
</t>
  </si>
  <si>
    <t>办公室科员</t>
  </si>
  <si>
    <t>2002007001004</t>
  </si>
  <si>
    <t>周群</t>
  </si>
  <si>
    <t>102424204207</t>
  </si>
  <si>
    <t>武汉工业学院</t>
  </si>
  <si>
    <t>会计学</t>
  </si>
  <si>
    <t>中国民生银行武汉分行咸宁支行</t>
  </si>
  <si>
    <t>中南民族大学</t>
  </si>
  <si>
    <t>经济学</t>
  </si>
  <si>
    <t>长江大学</t>
  </si>
  <si>
    <t>法规税政科科员</t>
  </si>
  <si>
    <t>2002007001005</t>
  </si>
  <si>
    <t>程洁</t>
  </si>
  <si>
    <t>102421603211</t>
  </si>
  <si>
    <t>襄樊学院</t>
  </si>
  <si>
    <t>法学</t>
  </si>
  <si>
    <t>通山县司法局</t>
  </si>
  <si>
    <t>三峡大学</t>
  </si>
  <si>
    <t>咸宁市审计局</t>
  </si>
  <si>
    <t>经贸审计科科员</t>
  </si>
  <si>
    <t>2002007001006</t>
  </si>
  <si>
    <t>黄璐璐</t>
  </si>
  <si>
    <t>102423005022</t>
  </si>
  <si>
    <t>湖北工业大学</t>
  </si>
  <si>
    <t>华中科技大学文华学院</t>
  </si>
  <si>
    <t>湖北科技学院</t>
  </si>
  <si>
    <t>财务管理</t>
  </si>
  <si>
    <t>政府投资审计局科员</t>
  </si>
  <si>
    <t>2002007001007</t>
  </si>
  <si>
    <t>程以然</t>
  </si>
  <si>
    <t>102421603819</t>
  </si>
  <si>
    <t>青岛理工大学</t>
  </si>
  <si>
    <t>工程管理（国际工程项目管理）</t>
  </si>
  <si>
    <t>咸宁市旅游局</t>
  </si>
  <si>
    <t>发展计划与财务科科员</t>
  </si>
  <si>
    <t>2002007001008</t>
  </si>
  <si>
    <t>杨可欣</t>
  </si>
  <si>
    <t>102421301927</t>
  </si>
  <si>
    <t>福建省厦门市集美大学</t>
  </si>
  <si>
    <t>旅游管理</t>
  </si>
  <si>
    <t>咸宁市卫生和计划生育委员会</t>
  </si>
  <si>
    <t>医政科科员</t>
  </si>
  <si>
    <t>2002007001009</t>
  </si>
  <si>
    <t>李青</t>
  </si>
  <si>
    <t>102421307006</t>
  </si>
  <si>
    <t>湖北中医药大学</t>
  </si>
  <si>
    <t>应用心理学</t>
  </si>
  <si>
    <t>咸宁市卫生服务中心</t>
  </si>
  <si>
    <t>咸宁市住房和城乡建设委员会</t>
  </si>
  <si>
    <t>行政审批科科员</t>
  </si>
  <si>
    <t>2002007001010</t>
  </si>
  <si>
    <t>张标</t>
  </si>
  <si>
    <t>102421402320</t>
  </si>
  <si>
    <t>武汉市青山区建筑管理站</t>
  </si>
  <si>
    <t>河南师范大学</t>
  </si>
  <si>
    <t>咸宁市教育局</t>
  </si>
  <si>
    <t>2002007001011</t>
  </si>
  <si>
    <t>邓诗颐</t>
  </si>
  <si>
    <t>102420602319</t>
  </si>
  <si>
    <t>武汉科技大学城市学院</t>
  </si>
  <si>
    <t>信息管理与信息系统</t>
  </si>
  <si>
    <t>嘉鱼县党代会常任制试点工作办公室</t>
  </si>
  <si>
    <t>武汉科技大学</t>
  </si>
  <si>
    <t>计算机科学与技术</t>
  </si>
  <si>
    <t>咸宁市司法局</t>
  </si>
  <si>
    <t>社区矫正工作管理局科员</t>
  </si>
  <si>
    <t>2002007001012</t>
  </si>
  <si>
    <t>镇婧君</t>
  </si>
  <si>
    <t>102425500228</t>
  </si>
  <si>
    <t>中南财经政法大学武汉学院</t>
  </si>
  <si>
    <t>咸宁市林业局</t>
  </si>
  <si>
    <t>2002007001013</t>
  </si>
  <si>
    <t>成黎</t>
  </si>
  <si>
    <t>102423716306</t>
  </si>
  <si>
    <t>江西农业大学</t>
  </si>
  <si>
    <t>园林</t>
  </si>
  <si>
    <t>咸宁市农业局</t>
  </si>
  <si>
    <t>2002007001014</t>
  </si>
  <si>
    <t>王明凯</t>
  </si>
  <si>
    <t>102423313507</t>
  </si>
  <si>
    <t>中共中央党校</t>
  </si>
  <si>
    <t>中外政治制度</t>
  </si>
  <si>
    <t>北京市通州区漷县镇侯黄庄村党支部</t>
  </si>
  <si>
    <t>吉林大学</t>
  </si>
  <si>
    <t>咸宁市商务局</t>
  </si>
  <si>
    <t>2002007001015</t>
  </si>
  <si>
    <t>陈焕</t>
  </si>
  <si>
    <t>102424102309</t>
  </si>
  <si>
    <t>十堰市第九中学</t>
  </si>
  <si>
    <t>咸宁市统计局</t>
  </si>
  <si>
    <t>法规科科员</t>
  </si>
  <si>
    <t>2002007001016</t>
  </si>
  <si>
    <t>陈芷芹</t>
  </si>
  <si>
    <t>102422602205</t>
  </si>
  <si>
    <t>河南工业大学</t>
  </si>
  <si>
    <t>武汉理工大学</t>
  </si>
  <si>
    <t>咸宁市食品药品监督管理局稽查分局</t>
  </si>
  <si>
    <t>2002007001017</t>
  </si>
  <si>
    <t>赵哲曙</t>
  </si>
  <si>
    <t>102423014103</t>
  </si>
  <si>
    <t>湖北大学知行学院</t>
  </si>
  <si>
    <t>食品科学与工程</t>
  </si>
  <si>
    <t>咸宁市住房公积金管理中心</t>
  </si>
  <si>
    <t>2002007001018</t>
  </si>
  <si>
    <t>陆世波</t>
  </si>
  <si>
    <t>102422301020</t>
  </si>
  <si>
    <t>咸宁市住房公积金管理中心咸安办事处</t>
  </si>
  <si>
    <t>武汉纺织大学</t>
  </si>
  <si>
    <t>咸宁市养老保险局</t>
  </si>
  <si>
    <t>基金财务科员</t>
  </si>
  <si>
    <t>2002007001019</t>
  </si>
  <si>
    <t>胡宇雨</t>
  </si>
  <si>
    <t>102423017325</t>
  </si>
  <si>
    <t>湖北经济学院</t>
  </si>
  <si>
    <t>咸宁市建设工程管理处</t>
  </si>
  <si>
    <t>市场管理科科员</t>
  </si>
  <si>
    <t>2002007001020</t>
  </si>
  <si>
    <t>马腾</t>
  </si>
  <si>
    <t>102423108515</t>
  </si>
  <si>
    <t>武汉工程大学</t>
  </si>
  <si>
    <t>土木工程</t>
  </si>
  <si>
    <t>华中科技大学武昌分校</t>
  </si>
  <si>
    <t>咸宁市河道堤防管理局</t>
  </si>
  <si>
    <t>2002007001021</t>
  </si>
  <si>
    <t>敖琼</t>
  </si>
  <si>
    <t>102424400401</t>
  </si>
  <si>
    <t>湖北第二师范学院</t>
  </si>
  <si>
    <t>新闻学</t>
  </si>
  <si>
    <t>通山县广电局</t>
  </si>
  <si>
    <t>广播电视新闻学</t>
  </si>
  <si>
    <t>内河堤防管理科科员</t>
  </si>
  <si>
    <t>2002007001022</t>
  </si>
  <si>
    <t>1</t>
  </si>
  <si>
    <t>王鹏</t>
  </si>
  <si>
    <t>102421901603</t>
  </si>
  <si>
    <t>昆明理工大学</t>
  </si>
  <si>
    <t>水利水电工程</t>
  </si>
  <si>
    <t>武汉生物工程学院</t>
  </si>
  <si>
    <t>咸宁市经济社会综合调查队</t>
  </si>
  <si>
    <t>2002007001023</t>
  </si>
  <si>
    <t>宋珊</t>
  </si>
  <si>
    <t>102425001807</t>
  </si>
  <si>
    <t>武汉体育学院体育科技学院</t>
  </si>
  <si>
    <t>咸宁市公务员局</t>
  </si>
  <si>
    <t>咸宁市水产局</t>
  </si>
  <si>
    <t>2002007001024</t>
  </si>
  <si>
    <t>胡欣娇</t>
  </si>
  <si>
    <t>102421703004</t>
  </si>
  <si>
    <t>会计</t>
  </si>
  <si>
    <t>武汉大学珞珈学院</t>
  </si>
  <si>
    <t>产业科科员</t>
  </si>
  <si>
    <t>2002007001025</t>
  </si>
  <si>
    <t>喻建勇</t>
  </si>
  <si>
    <t>102422612626</t>
  </si>
  <si>
    <t>水族科学与技术</t>
  </si>
  <si>
    <t>咸宁市供销合作社联合社</t>
  </si>
  <si>
    <t>2002007001026</t>
  </si>
  <si>
    <t>曾瑶</t>
  </si>
  <si>
    <t>102421308711</t>
  </si>
  <si>
    <t>湖北省咸宁市咸安区双溪桥镇人社中心</t>
  </si>
  <si>
    <t>人事教育科科员</t>
  </si>
  <si>
    <t>2002007001027</t>
  </si>
  <si>
    <t>阮海棠</t>
  </si>
  <si>
    <t>102421202527</t>
  </si>
  <si>
    <t>电子科学与技术</t>
  </si>
  <si>
    <t>深圳奥特方科技有限公司</t>
  </si>
  <si>
    <t>艺术设计</t>
  </si>
  <si>
    <t>英语</t>
  </si>
  <si>
    <t>咸宁市国土资源执法监察支队</t>
  </si>
  <si>
    <t>2002007001028</t>
  </si>
  <si>
    <t>李盈</t>
  </si>
  <si>
    <t>102423209202</t>
  </si>
  <si>
    <t>知识产权法学</t>
  </si>
  <si>
    <t>咸宁市农机安全监理所</t>
  </si>
  <si>
    <t>2002007001029</t>
  </si>
  <si>
    <t>李琳</t>
  </si>
  <si>
    <t>102421401621</t>
  </si>
  <si>
    <t>咸宁学院</t>
  </si>
  <si>
    <t>数学与应用数学</t>
  </si>
  <si>
    <t>咸安区城乡管理执法局</t>
  </si>
  <si>
    <t>高分子材料与工程</t>
  </si>
  <si>
    <t>咸宁市中级人民法院</t>
  </si>
  <si>
    <t>信息化岗位</t>
  </si>
  <si>
    <t>2002007001030</t>
  </si>
  <si>
    <t>李玉存</t>
  </si>
  <si>
    <t>102422104830</t>
  </si>
  <si>
    <t>湖北省随州市随县殷店镇天河口小学</t>
  </si>
  <si>
    <t>咸宁市人民检察院</t>
  </si>
  <si>
    <t>财会岗位</t>
  </si>
  <si>
    <t>2002007001031</t>
  </si>
  <si>
    <t>姜婉婷</t>
  </si>
  <si>
    <t>102424308602</t>
  </si>
  <si>
    <t>市政务服务中心</t>
  </si>
  <si>
    <t>秦雯</t>
  </si>
  <si>
    <t>102424002320</t>
  </si>
  <si>
    <t>咸宁市纤维检验局</t>
  </si>
  <si>
    <t>2002007001032</t>
  </si>
  <si>
    <t>赵银星</t>
  </si>
  <si>
    <t>102421905929</t>
  </si>
  <si>
    <t>江苏省洪泽县国家税务局</t>
  </si>
  <si>
    <t>周万琛</t>
  </si>
  <si>
    <t>102421300418</t>
  </si>
  <si>
    <t>软件工程</t>
  </si>
  <si>
    <t>组织人事岗位</t>
  </si>
  <si>
    <t>2002007001033</t>
  </si>
  <si>
    <t>吴瑛子</t>
  </si>
  <si>
    <t>102422611907</t>
  </si>
  <si>
    <t>中央财经大学</t>
  </si>
  <si>
    <t>市委老干部局</t>
  </si>
  <si>
    <t>2002007001034</t>
  </si>
  <si>
    <t>湖北师范学院</t>
  </si>
  <si>
    <t>湖北大学</t>
  </si>
  <si>
    <t>市休干所</t>
  </si>
  <si>
    <t>2002007001035</t>
  </si>
  <si>
    <t>王倩</t>
  </si>
  <si>
    <t>102422200526</t>
  </si>
  <si>
    <t>咸宁市档案局</t>
  </si>
  <si>
    <t>2002007001036</t>
  </si>
  <si>
    <t>历史学</t>
  </si>
  <si>
    <t>咸宁市科协</t>
  </si>
  <si>
    <t>普及部科员</t>
  </si>
  <si>
    <t>2002007001037</t>
  </si>
  <si>
    <t>胡沙</t>
  </si>
  <si>
    <t>102422612829</t>
  </si>
  <si>
    <t>咸宁市红十字会</t>
  </si>
  <si>
    <t>2002007001038</t>
  </si>
  <si>
    <t>周兴娇</t>
  </si>
  <si>
    <t>102424204405</t>
  </si>
  <si>
    <t>湖北咸嘉临港新城投资有限公司</t>
  </si>
  <si>
    <t>咸宁市咸安区乡镇机关</t>
  </si>
  <si>
    <t>党政办科员1</t>
  </si>
  <si>
    <t>2002007003001</t>
  </si>
  <si>
    <t>郭俊哲</t>
  </si>
  <si>
    <t>102424702226</t>
  </si>
  <si>
    <t>湖北文理学院</t>
  </si>
  <si>
    <t>化学工程与工艺</t>
  </si>
  <si>
    <t>通城县安监局</t>
  </si>
  <si>
    <t>朱芳菲</t>
  </si>
  <si>
    <t>102425102322</t>
  </si>
  <si>
    <t>西北大学</t>
  </si>
  <si>
    <t>日语</t>
  </si>
  <si>
    <t>刘社静</t>
  </si>
  <si>
    <t>102424000512</t>
  </si>
  <si>
    <t>河南科技学院</t>
  </si>
  <si>
    <t>城市规划专业</t>
  </si>
  <si>
    <t>自动化</t>
  </si>
  <si>
    <t>武汉大学继续教育学院</t>
  </si>
  <si>
    <t>思想政治教育</t>
  </si>
  <si>
    <t>党政办科员2</t>
  </si>
  <si>
    <t>2002007003002</t>
  </si>
  <si>
    <t>雷莹莹</t>
  </si>
  <si>
    <t>102424504422</t>
  </si>
  <si>
    <t>山东师范大学</t>
  </si>
  <si>
    <t>数字媒体艺术</t>
  </si>
  <si>
    <t>山东省烟台市长岛县北长山乡人民政府</t>
  </si>
  <si>
    <t>孟巨峰</t>
  </si>
  <si>
    <t>102424702106</t>
  </si>
  <si>
    <t>兰州交通大学</t>
  </si>
  <si>
    <t>材料科学与工程</t>
  </si>
  <si>
    <t>咸宁市星晨建设工程质量检测有限责任公司</t>
  </si>
  <si>
    <t>彭雅琴</t>
  </si>
  <si>
    <t>102421901214</t>
  </si>
  <si>
    <t>中国地质大学江城学院</t>
  </si>
  <si>
    <t>市场营销</t>
  </si>
  <si>
    <t>机械设计制造及其自动化</t>
  </si>
  <si>
    <t>党政办科员</t>
  </si>
  <si>
    <t>2002007003003</t>
  </si>
  <si>
    <t>余静</t>
  </si>
  <si>
    <t>102422103301</t>
  </si>
  <si>
    <t>陕西师范大学</t>
  </si>
  <si>
    <t>咸安区贺胜桥镇桃林村村委会</t>
  </si>
  <si>
    <t>大学生村官</t>
  </si>
  <si>
    <t>三支一扶（含特岗教师）</t>
  </si>
  <si>
    <t>电子信息工程</t>
  </si>
  <si>
    <t>嘉鱼县司法局</t>
  </si>
  <si>
    <t>乡镇司法所科员1</t>
  </si>
  <si>
    <t>2002007004001</t>
  </si>
  <si>
    <t>邓海燕</t>
  </si>
  <si>
    <t>102422609617</t>
  </si>
  <si>
    <t>乡镇司法所科员2</t>
  </si>
  <si>
    <t>2002007004002</t>
  </si>
  <si>
    <t>朱微</t>
  </si>
  <si>
    <t>102423015028</t>
  </si>
  <si>
    <t>英语（第一专业）；会计学（双学位报考）</t>
  </si>
  <si>
    <t>湖北省赤壁市官塘驿林场伴旗山村</t>
  </si>
  <si>
    <t>嘉鱼县食品药品监督管理局</t>
  </si>
  <si>
    <t>政策法规股科员</t>
  </si>
  <si>
    <t>2002007004003</t>
  </si>
  <si>
    <t>尹泓</t>
  </si>
  <si>
    <t>102423901117</t>
  </si>
  <si>
    <t>湖北省华中师范大学</t>
  </si>
  <si>
    <t>湖北省嘉鱼县委办公室</t>
  </si>
  <si>
    <t>嘉鱼县鱼岳镇食品药品监管所</t>
  </si>
  <si>
    <t>2002007004004</t>
  </si>
  <si>
    <t>杨洋</t>
  </si>
  <si>
    <t>102423300404</t>
  </si>
  <si>
    <t>湖北生物科技职业学院</t>
  </si>
  <si>
    <t>药学</t>
  </si>
  <si>
    <t>太平洋保险公司</t>
  </si>
  <si>
    <t>嘉鱼县人民法院</t>
  </si>
  <si>
    <t>2002007004005</t>
  </si>
  <si>
    <t>陈炜坤</t>
  </si>
  <si>
    <t>102422614019</t>
  </si>
  <si>
    <t>研究室科员</t>
  </si>
  <si>
    <t>2002007004006</t>
  </si>
  <si>
    <t>马兰花</t>
  </si>
  <si>
    <t>102422605105</t>
  </si>
  <si>
    <t>2002007004007</t>
  </si>
  <si>
    <t>何智伟</t>
  </si>
  <si>
    <t>102422308230</t>
  </si>
  <si>
    <t>嘉鱼县人民检察院</t>
  </si>
  <si>
    <t>2002007004008</t>
  </si>
  <si>
    <t>李志强</t>
  </si>
  <si>
    <t>102423014602</t>
  </si>
  <si>
    <t>江苏雨润农产品集团有限公司</t>
  </si>
  <si>
    <t>2002007004009</t>
  </si>
  <si>
    <t>章盼盼</t>
  </si>
  <si>
    <t>102423612602</t>
  </si>
  <si>
    <t>农林经济管理</t>
  </si>
  <si>
    <t>2002007004010</t>
  </si>
  <si>
    <t>李静</t>
  </si>
  <si>
    <t>102423207016</t>
  </si>
  <si>
    <t>中共嘉鱼县委党校</t>
  </si>
  <si>
    <t>组教科科员</t>
  </si>
  <si>
    <t>2002007004011</t>
  </si>
  <si>
    <t>吴坤</t>
  </si>
  <si>
    <t>102423017412</t>
  </si>
  <si>
    <t>马克思主义基本原理</t>
  </si>
  <si>
    <t>2002007004012</t>
  </si>
  <si>
    <t>嘉鱼县陆溪镇</t>
  </si>
  <si>
    <t>2002007004013</t>
  </si>
  <si>
    <t>王彬</t>
  </si>
  <si>
    <t>102422606415</t>
  </si>
  <si>
    <t>咸宁市咸安区政法委员会</t>
  </si>
  <si>
    <t>社会事务办科员1</t>
  </si>
  <si>
    <t>2002007004014</t>
  </si>
  <si>
    <t>汪昌胜</t>
  </si>
  <si>
    <t>102426204402</t>
  </si>
  <si>
    <t>湖北兴达路桥股份有限公司嘉鱼分公司</t>
  </si>
  <si>
    <t>社会事务办科员2</t>
  </si>
  <si>
    <t>2002007004015</t>
  </si>
  <si>
    <t>阮班超</t>
  </si>
  <si>
    <t>102423000509</t>
  </si>
  <si>
    <t>中央广播电视大学</t>
  </si>
  <si>
    <t>湖北省通山县公安局交警大队</t>
  </si>
  <si>
    <t>社会事务办科员3</t>
  </si>
  <si>
    <t>2002007004016</t>
  </si>
  <si>
    <t>李庆锋</t>
  </si>
  <si>
    <t>102421301513</t>
  </si>
  <si>
    <t>湖北财税职业学院</t>
  </si>
  <si>
    <t>经济发展办科员</t>
  </si>
  <si>
    <t>2002007004017</t>
  </si>
  <si>
    <t>李儒</t>
  </si>
  <si>
    <t>102423026318</t>
  </si>
  <si>
    <t>园艺技术</t>
  </si>
  <si>
    <t>湖北省嘉鱼县陆溪镇花园村</t>
  </si>
  <si>
    <t>园林技术</t>
  </si>
  <si>
    <t>嘉鱼县新街镇</t>
  </si>
  <si>
    <t>社会事务办公室科员</t>
  </si>
  <si>
    <t>2002007004018</t>
  </si>
  <si>
    <t>任鸿波</t>
  </si>
  <si>
    <t>102424300503</t>
  </si>
  <si>
    <t>中国农业大学</t>
  </si>
  <si>
    <t>生物工程</t>
  </si>
  <si>
    <t>嘉鱼县林业局林业科学研究所</t>
  </si>
  <si>
    <t>经济发展办公室科员</t>
  </si>
  <si>
    <t>2002007004019</t>
  </si>
  <si>
    <t>林欣</t>
  </si>
  <si>
    <t>102421405606</t>
  </si>
  <si>
    <t>湖北省武汉体育学院</t>
  </si>
  <si>
    <t>运动训练</t>
  </si>
  <si>
    <t>湖北省咸宁市咸安区横沟桥镇人民政府</t>
  </si>
  <si>
    <t>嘉鱼县渡普镇</t>
  </si>
  <si>
    <t>党政综合办科员</t>
  </si>
  <si>
    <t>2002007004020</t>
  </si>
  <si>
    <t>夏天</t>
  </si>
  <si>
    <t>102426202211</t>
  </si>
  <si>
    <t>咸宁市咸安区桂花镇九垅村</t>
  </si>
  <si>
    <t>2002007004022</t>
  </si>
  <si>
    <t>周伟</t>
  </si>
  <si>
    <t>102425600820</t>
  </si>
  <si>
    <t>湖北师范学院文理学院</t>
  </si>
  <si>
    <t>湖北省赤壁市官塘驿林场中心坪村村委会</t>
  </si>
  <si>
    <t>赤壁市人民检察院</t>
  </si>
  <si>
    <t>2002007005001</t>
  </si>
  <si>
    <t>谢锦</t>
  </si>
  <si>
    <t>102423019112</t>
  </si>
  <si>
    <t>武汉大学东湖分校</t>
  </si>
  <si>
    <t>通城县食品药品监督管理局</t>
  </si>
  <si>
    <t>2002007006001</t>
  </si>
  <si>
    <t>吴卓丕</t>
  </si>
  <si>
    <t>102424000821</t>
  </si>
  <si>
    <t>泰山学院</t>
  </si>
  <si>
    <t>杨部小学</t>
  </si>
  <si>
    <t>通城县招商局</t>
  </si>
  <si>
    <t>2002007006002</t>
  </si>
  <si>
    <t>张维</t>
  </si>
  <si>
    <t>102421408012</t>
  </si>
  <si>
    <t>咸安区桂花镇鸣泉小学</t>
  </si>
  <si>
    <t>财务室科员</t>
  </si>
  <si>
    <t>2002007006003</t>
  </si>
  <si>
    <t>毛蕾</t>
  </si>
  <si>
    <t>102423508119</t>
  </si>
  <si>
    <t>通城县人民法院</t>
  </si>
  <si>
    <t>2002007006004</t>
  </si>
  <si>
    <t>冯玉</t>
  </si>
  <si>
    <t>102421412011</t>
  </si>
  <si>
    <t>汉语言文学（师范）</t>
  </si>
  <si>
    <t>深圳市朝鹏科技有限公司</t>
  </si>
  <si>
    <t>通城县人民检察院</t>
  </si>
  <si>
    <t>2002007006005</t>
  </si>
  <si>
    <t>李国强</t>
  </si>
  <si>
    <t>102424602627</t>
  </si>
  <si>
    <t>外交学</t>
  </si>
  <si>
    <t>中共通城县委党校</t>
  </si>
  <si>
    <t>理论教员</t>
  </si>
  <si>
    <t>2002007006006</t>
  </si>
  <si>
    <t>伍诗妍</t>
  </si>
  <si>
    <t>102425502126</t>
  </si>
  <si>
    <t>崇阳县防汛抗旱指挥部</t>
  </si>
  <si>
    <t>2002007007001</t>
  </si>
  <si>
    <t>熊润</t>
  </si>
  <si>
    <t>102422611823</t>
  </si>
  <si>
    <t>三峡大学科技学院</t>
  </si>
  <si>
    <t>湖北省咸宁市崇阳县天城镇香山村村委会</t>
  </si>
  <si>
    <t>何小娟</t>
  </si>
  <si>
    <t>102421202002</t>
  </si>
  <si>
    <t>湖北崇禹水利水电工程有限公司</t>
  </si>
  <si>
    <t>崇阳县水利局</t>
  </si>
  <si>
    <t>崇阳县人民检察院</t>
  </si>
  <si>
    <t>2002007007002</t>
  </si>
  <si>
    <t>宋鹏丽</t>
  </si>
  <si>
    <t>102423313604</t>
  </si>
  <si>
    <t>湖北省嘉鱼县人民法院</t>
  </si>
  <si>
    <t>2002007007003</t>
  </si>
  <si>
    <t>洪嫣</t>
  </si>
  <si>
    <t>102422206713</t>
  </si>
  <si>
    <t>长春大学</t>
  </si>
  <si>
    <t>2002007007004</t>
  </si>
  <si>
    <t>卢金钊</t>
  </si>
  <si>
    <t>102420501624</t>
  </si>
  <si>
    <t>武汉科技学院</t>
  </si>
  <si>
    <t>湖北崇阳农村商业银行股份有限公司</t>
  </si>
  <si>
    <t>中共崇阳县委党校</t>
  </si>
  <si>
    <t>2002007007005</t>
  </si>
  <si>
    <t>魏王杰</t>
  </si>
  <si>
    <t>102424405918</t>
  </si>
  <si>
    <t>湖北省崇阳县白霓镇桥头村村委会</t>
  </si>
  <si>
    <t>吴玉芳</t>
  </si>
  <si>
    <t>102425800404</t>
  </si>
  <si>
    <t>成龙搏击学校</t>
  </si>
  <si>
    <t>崇阳县乡镇机关</t>
  </si>
  <si>
    <t>党政办科员职位1</t>
  </si>
  <si>
    <t>2002007007006</t>
  </si>
  <si>
    <t>陈立</t>
  </si>
  <si>
    <t>102421309017</t>
  </si>
  <si>
    <t>兰星</t>
  </si>
  <si>
    <t>102420602312</t>
  </si>
  <si>
    <t>崇阳县科学技术局</t>
  </si>
  <si>
    <t>闫淑</t>
  </si>
  <si>
    <t>102426103706</t>
  </si>
  <si>
    <t>湖北省咸宁市嘉鱼县新街镇政府</t>
  </si>
  <si>
    <t>赵廷烨</t>
  </si>
  <si>
    <t>102423820901</t>
  </si>
  <si>
    <t>地质学</t>
  </si>
  <si>
    <t>通信工程</t>
  </si>
  <si>
    <t>生物科学</t>
  </si>
  <si>
    <t>党政办科员职位2</t>
  </si>
  <si>
    <t>2002007007007</t>
  </si>
  <si>
    <t>庞浩</t>
  </si>
  <si>
    <t>102422202028</t>
  </si>
  <si>
    <t>教育技术学</t>
  </si>
  <si>
    <t>卢溪桥</t>
  </si>
  <si>
    <t>102423021311</t>
  </si>
  <si>
    <t>李玲</t>
  </si>
  <si>
    <t>102422106116</t>
  </si>
  <si>
    <t>余大明</t>
  </si>
  <si>
    <t>102422606712</t>
  </si>
  <si>
    <t>电气工程及其自动化（核电方向）</t>
  </si>
  <si>
    <t>湖北省崇阳县人力资源和社会保障局</t>
  </si>
  <si>
    <t>党政办科员职位3</t>
  </si>
  <si>
    <t>2002007007008</t>
  </si>
  <si>
    <t>陈溢一</t>
  </si>
  <si>
    <t>102423200401</t>
  </si>
  <si>
    <t>广西大学</t>
  </si>
  <si>
    <t>制浆造纸工程</t>
  </si>
  <si>
    <t>刘奕名</t>
  </si>
  <si>
    <t>102423318920</t>
  </si>
  <si>
    <t>过程装备与控制工程</t>
  </si>
  <si>
    <t>武汉市健民大鹏药业</t>
  </si>
  <si>
    <t>镇衡</t>
  </si>
  <si>
    <t>102423010112</t>
  </si>
  <si>
    <t>吴权纹</t>
  </si>
  <si>
    <t>102422302113</t>
  </si>
  <si>
    <t>福建师范大学</t>
  </si>
  <si>
    <t>世界经济</t>
  </si>
  <si>
    <t>中国银行浏阳经济技术开发区支行</t>
  </si>
  <si>
    <t>党政办科员职位4</t>
  </si>
  <si>
    <t>2002007007009</t>
  </si>
  <si>
    <t>陈慧东</t>
  </si>
  <si>
    <t>102422609821</t>
  </si>
  <si>
    <t>庞祁之</t>
  </si>
  <si>
    <t>102422101630</t>
  </si>
  <si>
    <t>湖北省武汉生物工程学院</t>
  </si>
  <si>
    <t>生物技术制药</t>
  </si>
  <si>
    <t>知西青少年培训中心</t>
  </si>
  <si>
    <t>柳智励</t>
  </si>
  <si>
    <t>102423107921</t>
  </si>
  <si>
    <t>南华大学</t>
  </si>
  <si>
    <t>给水排水工程</t>
  </si>
  <si>
    <t>武汉轻工大学</t>
  </si>
  <si>
    <t>党政办科员职位5</t>
  </si>
  <si>
    <t>2002007007010</t>
  </si>
  <si>
    <t>陈希</t>
  </si>
  <si>
    <t>102421302609</t>
  </si>
  <si>
    <t>地球化学</t>
  </si>
  <si>
    <t>武汉市黄陂区姚家集街办事处茶庙村村委会</t>
  </si>
  <si>
    <t>何为</t>
  </si>
  <si>
    <t>102423609625</t>
  </si>
  <si>
    <t>华中科技大学文化学院</t>
  </si>
  <si>
    <t>赤壁市蒲圻办事处凤凰山社区居委会</t>
  </si>
  <si>
    <t>大学村官</t>
  </si>
  <si>
    <t>丁枫</t>
  </si>
  <si>
    <t>102425902925</t>
  </si>
  <si>
    <t>崇阳县农业局</t>
  </si>
  <si>
    <t>崇阳县农业局土壤肥料站</t>
  </si>
  <si>
    <t>熊燕</t>
  </si>
  <si>
    <t>102423009023</t>
  </si>
  <si>
    <t>湖北省咸宁市嘉鱼县公安局</t>
  </si>
  <si>
    <t>嘉鱼县簰洲湾镇金家洲村村委会</t>
  </si>
  <si>
    <t>公共事业管理</t>
  </si>
  <si>
    <t>武汉理工大学华夏学院</t>
  </si>
  <si>
    <t>湖北崇阳经济开发区管理委员会</t>
  </si>
  <si>
    <t>2002007007011</t>
  </si>
  <si>
    <t>黄振宇</t>
  </si>
  <si>
    <t>102424104029</t>
  </si>
  <si>
    <t>重庆市黔江区广播电视台</t>
  </si>
  <si>
    <t>社区矫正管理服务中心科员</t>
  </si>
  <si>
    <t>2002007008001</t>
  </si>
  <si>
    <t>董瑶</t>
  </si>
  <si>
    <t>102423011121</t>
  </si>
  <si>
    <t>宁夏大学</t>
  </si>
  <si>
    <t>通山县农村社会养老保险局</t>
  </si>
  <si>
    <t>2002007008002</t>
  </si>
  <si>
    <t>黎明</t>
  </si>
  <si>
    <t>102424308502</t>
  </si>
  <si>
    <t>湖北省咸宁市通城县隽水镇铁柱村村委会</t>
  </si>
  <si>
    <t>通山县人民法院</t>
  </si>
  <si>
    <t>2002007008003</t>
  </si>
  <si>
    <t>王珍</t>
  </si>
  <si>
    <t>102421303513</t>
  </si>
  <si>
    <t>汉口学院</t>
  </si>
  <si>
    <t>财务会计教育</t>
  </si>
  <si>
    <t>2002007008004</t>
  </si>
  <si>
    <t>孔祥辉</t>
  </si>
  <si>
    <t>102426101104</t>
  </si>
  <si>
    <t>档案学</t>
  </si>
  <si>
    <t>国网湖北省电力公司</t>
  </si>
  <si>
    <t>通山县人民检察院</t>
  </si>
  <si>
    <t>2002007008005</t>
  </si>
  <si>
    <t>游紫紫</t>
  </si>
  <si>
    <t>102426204201</t>
  </si>
  <si>
    <t>中共通山县委党校</t>
  </si>
  <si>
    <t>2002007008006</t>
  </si>
  <si>
    <t>伍若兰</t>
  </si>
  <si>
    <t>102422604630</t>
  </si>
  <si>
    <t>许紫媛</t>
  </si>
  <si>
    <t>102421201809</t>
  </si>
  <si>
    <t>通山县乡镇机关</t>
  </si>
  <si>
    <t>2002007008007</t>
  </si>
  <si>
    <t>明洁</t>
  </si>
  <si>
    <t>102423313206</t>
  </si>
  <si>
    <t>武汉商业服务学院</t>
  </si>
  <si>
    <t>物流管理</t>
  </si>
  <si>
    <t>咸安区政务服务中心</t>
  </si>
  <si>
    <t>咸安区农业局</t>
  </si>
  <si>
    <t>黄进</t>
  </si>
  <si>
    <t>102423101906</t>
  </si>
  <si>
    <t>咸安区桂花镇刘家桥村村委会</t>
  </si>
  <si>
    <t>王继</t>
  </si>
  <si>
    <t>102421411028</t>
  </si>
  <si>
    <t>通山县衢潭村村委会</t>
  </si>
  <si>
    <t>湖北广播电视大学</t>
  </si>
  <si>
    <t>2002007008008</t>
  </si>
  <si>
    <t>方鼎兴</t>
  </si>
  <si>
    <t>102426300826</t>
  </si>
  <si>
    <t>湖北城市建设职业学院</t>
  </si>
  <si>
    <t>城镇规划</t>
  </si>
  <si>
    <t>韩剑枫</t>
  </si>
  <si>
    <t>102424000107</t>
  </si>
  <si>
    <t>李庚</t>
  </si>
  <si>
    <t>102425700410</t>
  </si>
  <si>
    <t>党政办科员职位6</t>
  </si>
  <si>
    <t>2002007009001</t>
  </si>
  <si>
    <t>徐解明</t>
  </si>
  <si>
    <t>101426004508</t>
  </si>
  <si>
    <t>湖北省咸宁市崇阳县石城镇荻洲村</t>
  </si>
  <si>
    <t>胡立雄</t>
  </si>
  <si>
    <t>101426000409</t>
  </si>
  <si>
    <t>蔡旻高</t>
  </si>
  <si>
    <t>101426001329</t>
  </si>
  <si>
    <t>湖北省随州职业技术学院</t>
  </si>
  <si>
    <t>建筑工程技术</t>
  </si>
  <si>
    <t>湖北省咸宁市崇阳县天城镇中津洲社区</t>
  </si>
  <si>
    <t>吴宏军</t>
  </si>
  <si>
    <t>101426004423</t>
  </si>
  <si>
    <t>湖北省崇阳县铜钟乡大岭村村委会</t>
  </si>
  <si>
    <t>张亚松</t>
  </si>
  <si>
    <t>101426003318</t>
  </si>
  <si>
    <t>崇阳县青山镇太平村党支部</t>
  </si>
  <si>
    <t>鲁萍</t>
  </si>
  <si>
    <t>102423204425</t>
  </si>
  <si>
    <t>薛晓阳</t>
  </si>
  <si>
    <t>102421802829</t>
  </si>
  <si>
    <t>信阳师范学院华锐学院</t>
  </si>
  <si>
    <t>备注</t>
  </si>
  <si>
    <t>咸宁市财政局</t>
  </si>
  <si>
    <t>递补</t>
  </si>
  <si>
    <t>递补</t>
  </si>
  <si>
    <t>国际经济与贸易（第一专业）；会计学
（双学位报考）</t>
  </si>
  <si>
    <t>余琳琳</t>
  </si>
  <si>
    <t>102423300108</t>
  </si>
  <si>
    <t>哲学-伦理学</t>
  </si>
  <si>
    <t>咸宁市2015年考试录用公务员体检人员名单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</si>
</sst>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9"/>
      <name val="Times"/>
      <family val="1"/>
    </font>
    <font>
      <sz val="22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44" applyNumberFormat="1" applyFont="1" applyFill="1" applyBorder="1" applyAlignment="1" quotePrefix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49" applyFont="1" applyFill="1" applyBorder="1" applyAlignment="1">
      <alignment horizontal="center" vertical="center" wrapText="1"/>
      <protection/>
    </xf>
    <xf numFmtId="0" fontId="6" fillId="0" borderId="17" xfId="49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quotePrefix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SheetLayoutView="100" zoomScalePageLayoutView="0" workbookViewId="0" topLeftCell="A1">
      <selection activeCell="A2" sqref="A2:U2"/>
    </sheetView>
  </sheetViews>
  <sheetFormatPr defaultColWidth="9.140625" defaultRowHeight="23.25" customHeight="1"/>
  <cols>
    <col min="1" max="1" width="13.00390625" style="3" customWidth="1"/>
    <col min="2" max="2" width="8.8515625" style="3" customWidth="1"/>
    <col min="3" max="3" width="8.140625" style="3" customWidth="1"/>
    <col min="4" max="4" width="5.7109375" style="3" customWidth="1"/>
    <col min="5" max="5" width="5.57421875" style="3" customWidth="1"/>
    <col min="6" max="6" width="6.8515625" style="3" customWidth="1"/>
    <col min="7" max="7" width="3.7109375" style="3" customWidth="1"/>
    <col min="8" max="8" width="8.140625" style="3" customWidth="1"/>
    <col min="9" max="10" width="6.421875" style="3" customWidth="1"/>
    <col min="11" max="11" width="5.421875" style="3" customWidth="1"/>
    <col min="12" max="12" width="7.7109375" style="3" customWidth="1"/>
    <col min="13" max="13" width="6.57421875" style="3" customWidth="1"/>
    <col min="14" max="14" width="7.00390625" style="3" customWidth="1"/>
    <col min="15" max="15" width="7.421875" style="3" customWidth="1"/>
    <col min="16" max="16" width="12.00390625" style="3" customWidth="1"/>
    <col min="17" max="17" width="17.421875" style="3" customWidth="1"/>
    <col min="18" max="18" width="13.421875" style="3" customWidth="1"/>
    <col min="19" max="19" width="12.421875" style="3" hidden="1" customWidth="1"/>
    <col min="20" max="20" width="14.00390625" style="3" hidden="1" customWidth="1"/>
    <col min="21" max="21" width="6.28125" style="3" customWidth="1"/>
    <col min="22" max="16384" width="9.140625" style="3" customWidth="1"/>
  </cols>
  <sheetData>
    <row r="1" ht="15.75" customHeight="1">
      <c r="A1" s="3" t="s">
        <v>0</v>
      </c>
    </row>
    <row r="2" spans="1:21" ht="41.25" customHeight="1">
      <c r="A2" s="20" t="s">
        <v>683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3.25" customHeight="1">
      <c r="A3" s="25" t="s">
        <v>1</v>
      </c>
      <c r="B3" s="17" t="s">
        <v>2</v>
      </c>
      <c r="C3" s="25" t="s">
        <v>3</v>
      </c>
      <c r="D3" s="17" t="s">
        <v>4</v>
      </c>
      <c r="E3" s="17" t="s">
        <v>5</v>
      </c>
      <c r="F3" s="25" t="s">
        <v>6</v>
      </c>
      <c r="G3" s="17" t="s">
        <v>7</v>
      </c>
      <c r="H3" s="17" t="s">
        <v>8</v>
      </c>
      <c r="I3" s="17" t="s">
        <v>9</v>
      </c>
      <c r="J3" s="17"/>
      <c r="K3" s="17"/>
      <c r="L3" s="17"/>
      <c r="M3" s="21" t="s">
        <v>10</v>
      </c>
      <c r="N3" s="22"/>
      <c r="O3" s="18" t="s">
        <v>11</v>
      </c>
      <c r="P3" s="25" t="s">
        <v>12</v>
      </c>
      <c r="Q3" s="25" t="s">
        <v>13</v>
      </c>
      <c r="R3" s="17" t="s">
        <v>14</v>
      </c>
      <c r="S3" s="23" t="s">
        <v>15</v>
      </c>
      <c r="T3" s="24"/>
      <c r="U3" s="17" t="s">
        <v>675</v>
      </c>
    </row>
    <row r="4" spans="1:21" ht="36" customHeight="1">
      <c r="A4" s="17"/>
      <c r="B4" s="17"/>
      <c r="C4" s="17"/>
      <c r="D4" s="17"/>
      <c r="E4" s="17"/>
      <c r="F4" s="17"/>
      <c r="G4" s="17"/>
      <c r="H4" s="17"/>
      <c r="I4" s="5" t="s">
        <v>16</v>
      </c>
      <c r="J4" s="4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19"/>
      <c r="P4" s="17"/>
      <c r="Q4" s="17"/>
      <c r="R4" s="17"/>
      <c r="S4" s="6" t="s">
        <v>22</v>
      </c>
      <c r="T4" s="6" t="s">
        <v>23</v>
      </c>
      <c r="U4" s="17"/>
    </row>
    <row r="5" spans="1:21" s="10" customFormat="1" ht="36.75" customHeight="1">
      <c r="A5" s="7" t="s">
        <v>24</v>
      </c>
      <c r="B5" s="7" t="s">
        <v>25</v>
      </c>
      <c r="C5" s="7" t="s">
        <v>26</v>
      </c>
      <c r="D5" s="8">
        <v>1</v>
      </c>
      <c r="E5" s="8">
        <v>1</v>
      </c>
      <c r="F5" s="7" t="s">
        <v>27</v>
      </c>
      <c r="G5" s="8" t="s">
        <v>28</v>
      </c>
      <c r="H5" s="7" t="s">
        <v>29</v>
      </c>
      <c r="I5" s="8">
        <v>62.4</v>
      </c>
      <c r="J5" s="8">
        <v>58</v>
      </c>
      <c r="K5" s="9"/>
      <c r="L5" s="8">
        <v>30.21</v>
      </c>
      <c r="M5" s="8">
        <v>81.8</v>
      </c>
      <c r="N5" s="8">
        <f>M5*0.5</f>
        <v>40.9</v>
      </c>
      <c r="O5" s="8">
        <f>L5+N5</f>
        <v>71.11</v>
      </c>
      <c r="P5" s="7" t="s">
        <v>30</v>
      </c>
      <c r="Q5" s="7" t="s">
        <v>31</v>
      </c>
      <c r="R5" s="7" t="s">
        <v>32</v>
      </c>
      <c r="S5" s="1"/>
      <c r="T5" s="1"/>
      <c r="U5" s="9"/>
    </row>
    <row r="6" spans="1:21" s="10" customFormat="1" ht="37.5" customHeight="1">
      <c r="A6" s="7" t="s">
        <v>35</v>
      </c>
      <c r="B6" s="7" t="s">
        <v>36</v>
      </c>
      <c r="C6" s="7" t="s">
        <v>37</v>
      </c>
      <c r="D6" s="8">
        <v>2</v>
      </c>
      <c r="E6" s="8">
        <v>1</v>
      </c>
      <c r="F6" s="7" t="s">
        <v>38</v>
      </c>
      <c r="G6" s="8" t="s">
        <v>28</v>
      </c>
      <c r="H6" s="7" t="s">
        <v>39</v>
      </c>
      <c r="I6" s="8">
        <v>70.4</v>
      </c>
      <c r="J6" s="8">
        <v>54</v>
      </c>
      <c r="K6" s="9"/>
      <c r="L6" s="8">
        <v>31.51</v>
      </c>
      <c r="M6" s="8">
        <v>81.4</v>
      </c>
      <c r="N6" s="8">
        <f aca="true" t="shared" si="0" ref="N6:N26">M6*0.5</f>
        <v>40.7</v>
      </c>
      <c r="O6" s="8">
        <f aca="true" t="shared" si="1" ref="O6:O26">L6+N6</f>
        <v>72.21000000000001</v>
      </c>
      <c r="P6" s="7" t="s">
        <v>40</v>
      </c>
      <c r="Q6" s="7" t="s">
        <v>41</v>
      </c>
      <c r="R6" s="7" t="s">
        <v>42</v>
      </c>
      <c r="S6" s="2"/>
      <c r="T6" s="2"/>
      <c r="U6" s="9"/>
    </row>
    <row r="7" spans="1:21" s="10" customFormat="1" ht="26.25" customHeight="1">
      <c r="A7" s="7" t="s">
        <v>35</v>
      </c>
      <c r="B7" s="7" t="s">
        <v>36</v>
      </c>
      <c r="C7" s="7" t="s">
        <v>37</v>
      </c>
      <c r="D7" s="8">
        <v>2</v>
      </c>
      <c r="E7" s="8">
        <v>2</v>
      </c>
      <c r="F7" s="7" t="s">
        <v>43</v>
      </c>
      <c r="G7" s="8" t="s">
        <v>33</v>
      </c>
      <c r="H7" s="7" t="s">
        <v>44</v>
      </c>
      <c r="I7" s="8">
        <v>64.8</v>
      </c>
      <c r="J7" s="8">
        <v>57</v>
      </c>
      <c r="K7" s="9"/>
      <c r="L7" s="8">
        <v>30.645</v>
      </c>
      <c r="M7" s="8">
        <v>82</v>
      </c>
      <c r="N7" s="8">
        <f t="shared" si="0"/>
        <v>41</v>
      </c>
      <c r="O7" s="8">
        <f t="shared" si="1"/>
        <v>71.645</v>
      </c>
      <c r="P7" s="7" t="s">
        <v>45</v>
      </c>
      <c r="Q7" s="7" t="s">
        <v>46</v>
      </c>
      <c r="R7" s="7" t="s">
        <v>47</v>
      </c>
      <c r="S7" s="8"/>
      <c r="T7" s="8"/>
      <c r="U7" s="9"/>
    </row>
    <row r="8" spans="1:21" s="10" customFormat="1" ht="26.25" customHeight="1">
      <c r="A8" s="7" t="s">
        <v>52</v>
      </c>
      <c r="B8" s="7" t="s">
        <v>53</v>
      </c>
      <c r="C8" s="7" t="s">
        <v>54</v>
      </c>
      <c r="D8" s="8">
        <v>1</v>
      </c>
      <c r="E8" s="8">
        <v>1</v>
      </c>
      <c r="F8" s="7" t="s">
        <v>55</v>
      </c>
      <c r="G8" s="8" t="s">
        <v>33</v>
      </c>
      <c r="H8" s="7" t="s">
        <v>56</v>
      </c>
      <c r="I8" s="8">
        <v>65.6</v>
      </c>
      <c r="J8" s="8">
        <v>65.5</v>
      </c>
      <c r="K8" s="9"/>
      <c r="L8" s="8">
        <v>32.7775</v>
      </c>
      <c r="M8" s="8">
        <v>79.6</v>
      </c>
      <c r="N8" s="8">
        <f t="shared" si="0"/>
        <v>39.8</v>
      </c>
      <c r="O8" s="8">
        <f t="shared" si="1"/>
        <v>72.5775</v>
      </c>
      <c r="P8" s="7" t="s">
        <v>40</v>
      </c>
      <c r="Q8" s="7" t="s">
        <v>57</v>
      </c>
      <c r="R8" s="7" t="s">
        <v>58</v>
      </c>
      <c r="S8" s="8"/>
      <c r="T8" s="8"/>
      <c r="U8" s="9"/>
    </row>
    <row r="9" spans="1:21" s="10" customFormat="1" ht="26.25" customHeight="1">
      <c r="A9" s="7" t="s">
        <v>676</v>
      </c>
      <c r="B9" s="7" t="s">
        <v>60</v>
      </c>
      <c r="C9" s="7" t="s">
        <v>61</v>
      </c>
      <c r="D9" s="8">
        <v>1</v>
      </c>
      <c r="E9" s="8">
        <v>1</v>
      </c>
      <c r="F9" s="7" t="s">
        <v>62</v>
      </c>
      <c r="G9" s="8" t="s">
        <v>33</v>
      </c>
      <c r="H9" s="7" t="s">
        <v>63</v>
      </c>
      <c r="I9" s="8">
        <v>54.4</v>
      </c>
      <c r="J9" s="8">
        <v>61</v>
      </c>
      <c r="K9" s="9"/>
      <c r="L9" s="8">
        <v>28.685</v>
      </c>
      <c r="M9" s="8">
        <v>85.6</v>
      </c>
      <c r="N9" s="8">
        <f t="shared" si="0"/>
        <v>42.8</v>
      </c>
      <c r="O9" s="8">
        <f t="shared" si="1"/>
        <v>71.485</v>
      </c>
      <c r="P9" s="7" t="s">
        <v>64</v>
      </c>
      <c r="Q9" s="7" t="s">
        <v>65</v>
      </c>
      <c r="R9" s="7" t="s">
        <v>66</v>
      </c>
      <c r="S9" s="8"/>
      <c r="T9" s="8"/>
      <c r="U9" s="9"/>
    </row>
    <row r="10" spans="1:21" s="10" customFormat="1" ht="26.25" customHeight="1">
      <c r="A10" s="7" t="s">
        <v>59</v>
      </c>
      <c r="B10" s="7" t="s">
        <v>70</v>
      </c>
      <c r="C10" s="7" t="s">
        <v>71</v>
      </c>
      <c r="D10" s="8">
        <v>1</v>
      </c>
      <c r="E10" s="8">
        <v>1</v>
      </c>
      <c r="F10" s="7" t="s">
        <v>72</v>
      </c>
      <c r="G10" s="8" t="s">
        <v>33</v>
      </c>
      <c r="H10" s="7" t="s">
        <v>73</v>
      </c>
      <c r="I10" s="8">
        <v>64.8</v>
      </c>
      <c r="J10" s="8">
        <v>62.5</v>
      </c>
      <c r="K10" s="9"/>
      <c r="L10" s="8">
        <v>31.8825</v>
      </c>
      <c r="M10" s="8">
        <v>86</v>
      </c>
      <c r="N10" s="8">
        <f t="shared" si="0"/>
        <v>43</v>
      </c>
      <c r="O10" s="8">
        <f t="shared" si="1"/>
        <v>74.8825</v>
      </c>
      <c r="P10" s="7" t="s">
        <v>74</v>
      </c>
      <c r="Q10" s="7" t="s">
        <v>75</v>
      </c>
      <c r="R10" s="7" t="s">
        <v>76</v>
      </c>
      <c r="S10" s="8"/>
      <c r="T10" s="8"/>
      <c r="U10" s="9"/>
    </row>
    <row r="11" spans="1:21" s="10" customFormat="1" ht="26.25" customHeight="1">
      <c r="A11" s="7" t="s">
        <v>78</v>
      </c>
      <c r="B11" s="7" t="s">
        <v>79</v>
      </c>
      <c r="C11" s="7" t="s">
        <v>80</v>
      </c>
      <c r="D11" s="8">
        <v>1</v>
      </c>
      <c r="E11" s="8">
        <v>1</v>
      </c>
      <c r="F11" s="7" t="s">
        <v>81</v>
      </c>
      <c r="G11" s="8" t="s">
        <v>33</v>
      </c>
      <c r="H11" s="7" t="s">
        <v>82</v>
      </c>
      <c r="I11" s="8">
        <v>63.2</v>
      </c>
      <c r="J11" s="8">
        <v>67</v>
      </c>
      <c r="K11" s="9"/>
      <c r="L11" s="8">
        <v>32.455</v>
      </c>
      <c r="M11" s="8">
        <v>84.6</v>
      </c>
      <c r="N11" s="8">
        <f t="shared" si="0"/>
        <v>42.3</v>
      </c>
      <c r="O11" s="8">
        <f t="shared" si="1"/>
        <v>74.755</v>
      </c>
      <c r="P11" s="7" t="s">
        <v>83</v>
      </c>
      <c r="Q11" s="7" t="s">
        <v>65</v>
      </c>
      <c r="R11" s="7" t="s">
        <v>49</v>
      </c>
      <c r="S11" s="8"/>
      <c r="T11" s="8"/>
      <c r="U11" s="9"/>
    </row>
    <row r="12" spans="1:21" s="10" customFormat="1" ht="34.5" customHeight="1">
      <c r="A12" s="7" t="s">
        <v>78</v>
      </c>
      <c r="B12" s="7" t="s">
        <v>87</v>
      </c>
      <c r="C12" s="7" t="s">
        <v>88</v>
      </c>
      <c r="D12" s="8">
        <v>1</v>
      </c>
      <c r="E12" s="8">
        <v>1</v>
      </c>
      <c r="F12" s="7" t="s">
        <v>89</v>
      </c>
      <c r="G12" s="8" t="s">
        <v>28</v>
      </c>
      <c r="H12" s="7" t="s">
        <v>90</v>
      </c>
      <c r="I12" s="8">
        <v>65.6</v>
      </c>
      <c r="J12" s="8">
        <v>69</v>
      </c>
      <c r="K12" s="9"/>
      <c r="L12" s="8">
        <v>33.565</v>
      </c>
      <c r="M12" s="8">
        <v>86.6</v>
      </c>
      <c r="N12" s="8">
        <f t="shared" si="0"/>
        <v>43.3</v>
      </c>
      <c r="O12" s="8">
        <f t="shared" si="1"/>
        <v>76.865</v>
      </c>
      <c r="P12" s="7" t="s">
        <v>91</v>
      </c>
      <c r="Q12" s="7" t="s">
        <v>92</v>
      </c>
      <c r="R12" s="7" t="s">
        <v>49</v>
      </c>
      <c r="S12" s="8"/>
      <c r="T12" s="8"/>
      <c r="U12" s="9"/>
    </row>
    <row r="13" spans="1:21" s="10" customFormat="1" ht="34.5" customHeight="1">
      <c r="A13" s="7" t="s">
        <v>93</v>
      </c>
      <c r="B13" s="7" t="s">
        <v>94</v>
      </c>
      <c r="C13" s="7" t="s">
        <v>95</v>
      </c>
      <c r="D13" s="8">
        <v>1</v>
      </c>
      <c r="E13" s="8">
        <v>1</v>
      </c>
      <c r="F13" s="7" t="s">
        <v>96</v>
      </c>
      <c r="G13" s="8" t="s">
        <v>33</v>
      </c>
      <c r="H13" s="7" t="s">
        <v>97</v>
      </c>
      <c r="I13" s="8">
        <v>67.2</v>
      </c>
      <c r="J13" s="8">
        <v>61.5</v>
      </c>
      <c r="K13" s="9"/>
      <c r="L13" s="8">
        <v>32.3175</v>
      </c>
      <c r="M13" s="8">
        <v>80.2</v>
      </c>
      <c r="N13" s="8">
        <f t="shared" si="0"/>
        <v>40.1</v>
      </c>
      <c r="O13" s="8">
        <f t="shared" si="1"/>
        <v>72.4175</v>
      </c>
      <c r="P13" s="7" t="s">
        <v>98</v>
      </c>
      <c r="Q13" s="7" t="s">
        <v>99</v>
      </c>
      <c r="R13" s="7" t="s">
        <v>49</v>
      </c>
      <c r="S13" s="8"/>
      <c r="T13" s="8"/>
      <c r="U13" s="9"/>
    </row>
    <row r="14" spans="1:21" s="10" customFormat="1" ht="33" customHeight="1">
      <c r="A14" s="7" t="s">
        <v>100</v>
      </c>
      <c r="B14" s="7" t="s">
        <v>101</v>
      </c>
      <c r="C14" s="7" t="s">
        <v>102</v>
      </c>
      <c r="D14" s="8">
        <v>1</v>
      </c>
      <c r="E14" s="8">
        <v>1</v>
      </c>
      <c r="F14" s="7" t="s">
        <v>103</v>
      </c>
      <c r="G14" s="8" t="s">
        <v>33</v>
      </c>
      <c r="H14" s="7" t="s">
        <v>104</v>
      </c>
      <c r="I14" s="8">
        <v>66.4</v>
      </c>
      <c r="J14" s="8">
        <v>64</v>
      </c>
      <c r="K14" s="9"/>
      <c r="L14" s="8">
        <v>32.66</v>
      </c>
      <c r="M14" s="8">
        <v>83.6</v>
      </c>
      <c r="N14" s="8">
        <f t="shared" si="0"/>
        <v>41.8</v>
      </c>
      <c r="O14" s="8">
        <f t="shared" si="1"/>
        <v>74.46</v>
      </c>
      <c r="P14" s="7" t="s">
        <v>105</v>
      </c>
      <c r="Q14" s="7" t="s">
        <v>106</v>
      </c>
      <c r="R14" s="7" t="s">
        <v>107</v>
      </c>
      <c r="S14" s="8"/>
      <c r="T14" s="8"/>
      <c r="U14" s="9"/>
    </row>
    <row r="15" spans="1:21" s="10" customFormat="1" ht="26.25" customHeight="1">
      <c r="A15" s="7" t="s">
        <v>108</v>
      </c>
      <c r="B15" s="7" t="s">
        <v>109</v>
      </c>
      <c r="C15" s="7" t="s">
        <v>110</v>
      </c>
      <c r="D15" s="8">
        <v>1</v>
      </c>
      <c r="E15" s="8">
        <v>1</v>
      </c>
      <c r="F15" s="7" t="s">
        <v>111</v>
      </c>
      <c r="G15" s="8" t="s">
        <v>28</v>
      </c>
      <c r="H15" s="7" t="s">
        <v>112</v>
      </c>
      <c r="I15" s="8">
        <v>63.2</v>
      </c>
      <c r="J15" s="8">
        <v>55.5</v>
      </c>
      <c r="K15" s="9"/>
      <c r="L15" s="8">
        <v>29.8675</v>
      </c>
      <c r="M15" s="8">
        <v>82.8</v>
      </c>
      <c r="N15" s="8">
        <f t="shared" si="0"/>
        <v>41.4</v>
      </c>
      <c r="O15" s="8">
        <f t="shared" si="1"/>
        <v>71.2675</v>
      </c>
      <c r="P15" s="7" t="s">
        <v>84</v>
      </c>
      <c r="Q15" s="7" t="s">
        <v>75</v>
      </c>
      <c r="R15" s="7" t="s">
        <v>113</v>
      </c>
      <c r="S15" s="8"/>
      <c r="T15" s="8"/>
      <c r="U15" s="9"/>
    </row>
    <row r="16" spans="1:21" s="10" customFormat="1" ht="36.75" customHeight="1">
      <c r="A16" s="7" t="s">
        <v>115</v>
      </c>
      <c r="B16" s="7" t="s">
        <v>36</v>
      </c>
      <c r="C16" s="7" t="s">
        <v>116</v>
      </c>
      <c r="D16" s="8">
        <v>1</v>
      </c>
      <c r="E16" s="8">
        <v>1</v>
      </c>
      <c r="F16" s="7" t="s">
        <v>117</v>
      </c>
      <c r="G16" s="8" t="s">
        <v>28</v>
      </c>
      <c r="H16" s="7" t="s">
        <v>118</v>
      </c>
      <c r="I16" s="8">
        <v>56</v>
      </c>
      <c r="J16" s="8">
        <v>67.5</v>
      </c>
      <c r="K16" s="9"/>
      <c r="L16" s="8">
        <v>30.5875</v>
      </c>
      <c r="M16" s="8">
        <v>79.4</v>
      </c>
      <c r="N16" s="8">
        <f t="shared" si="0"/>
        <v>39.7</v>
      </c>
      <c r="O16" s="8">
        <f t="shared" si="1"/>
        <v>70.2875</v>
      </c>
      <c r="P16" s="7" t="s">
        <v>119</v>
      </c>
      <c r="Q16" s="7" t="s">
        <v>120</v>
      </c>
      <c r="R16" s="7" t="s">
        <v>121</v>
      </c>
      <c r="S16" s="8"/>
      <c r="T16" s="8"/>
      <c r="U16" s="9"/>
    </row>
    <row r="17" spans="1:21" s="10" customFormat="1" ht="33.75" customHeight="1">
      <c r="A17" s="7" t="s">
        <v>124</v>
      </c>
      <c r="B17" s="7" t="s">
        <v>125</v>
      </c>
      <c r="C17" s="7" t="s">
        <v>126</v>
      </c>
      <c r="D17" s="8">
        <v>1</v>
      </c>
      <c r="E17" s="8">
        <v>1</v>
      </c>
      <c r="F17" s="7" t="s">
        <v>127</v>
      </c>
      <c r="G17" s="8" t="s">
        <v>33</v>
      </c>
      <c r="H17" s="7" t="s">
        <v>128</v>
      </c>
      <c r="I17" s="8">
        <v>67.2</v>
      </c>
      <c r="J17" s="8">
        <v>62.5</v>
      </c>
      <c r="K17" s="9"/>
      <c r="L17" s="8">
        <v>32.5425</v>
      </c>
      <c r="M17" s="8">
        <v>81.2</v>
      </c>
      <c r="N17" s="8">
        <f t="shared" si="0"/>
        <v>40.6</v>
      </c>
      <c r="O17" s="8">
        <f t="shared" si="1"/>
        <v>73.1425</v>
      </c>
      <c r="P17" s="7" t="s">
        <v>122</v>
      </c>
      <c r="Q17" s="7" t="s">
        <v>75</v>
      </c>
      <c r="R17" s="7" t="s">
        <v>49</v>
      </c>
      <c r="S17" s="8"/>
      <c r="T17" s="8"/>
      <c r="U17" s="9"/>
    </row>
    <row r="18" spans="1:21" s="10" customFormat="1" ht="26.25" customHeight="1">
      <c r="A18" s="7" t="s">
        <v>130</v>
      </c>
      <c r="B18" s="7" t="s">
        <v>36</v>
      </c>
      <c r="C18" s="7" t="s">
        <v>131</v>
      </c>
      <c r="D18" s="8">
        <v>1</v>
      </c>
      <c r="E18" s="8">
        <v>1</v>
      </c>
      <c r="F18" s="7" t="s">
        <v>132</v>
      </c>
      <c r="G18" s="8" t="s">
        <v>33</v>
      </c>
      <c r="H18" s="7" t="s">
        <v>133</v>
      </c>
      <c r="I18" s="8">
        <v>64</v>
      </c>
      <c r="J18" s="8">
        <v>56</v>
      </c>
      <c r="K18" s="9"/>
      <c r="L18" s="8">
        <v>30.2</v>
      </c>
      <c r="M18" s="8">
        <v>81.9</v>
      </c>
      <c r="N18" s="8">
        <f t="shared" si="0"/>
        <v>40.95</v>
      </c>
      <c r="O18" s="8">
        <f t="shared" si="1"/>
        <v>71.15</v>
      </c>
      <c r="P18" s="7" t="s">
        <v>134</v>
      </c>
      <c r="Q18" s="7" t="s">
        <v>135</v>
      </c>
      <c r="R18" s="7" t="s">
        <v>49</v>
      </c>
      <c r="S18" s="8"/>
      <c r="T18" s="8"/>
      <c r="U18" s="9"/>
    </row>
    <row r="19" spans="1:21" s="10" customFormat="1" ht="40.5" customHeight="1">
      <c r="A19" s="7" t="s">
        <v>136</v>
      </c>
      <c r="B19" s="7" t="s">
        <v>60</v>
      </c>
      <c r="C19" s="7" t="s">
        <v>137</v>
      </c>
      <c r="D19" s="8">
        <v>1</v>
      </c>
      <c r="E19" s="8">
        <v>1</v>
      </c>
      <c r="F19" s="7" t="s">
        <v>138</v>
      </c>
      <c r="G19" s="8" t="s">
        <v>28</v>
      </c>
      <c r="H19" s="7" t="s">
        <v>139</v>
      </c>
      <c r="I19" s="8">
        <v>68</v>
      </c>
      <c r="J19" s="8">
        <v>50</v>
      </c>
      <c r="K19" s="9"/>
      <c r="L19" s="8">
        <v>29.95</v>
      </c>
      <c r="M19" s="8">
        <v>82.72</v>
      </c>
      <c r="N19" s="8">
        <f t="shared" si="0"/>
        <v>41.36</v>
      </c>
      <c r="O19" s="8">
        <f t="shared" si="1"/>
        <v>71.31</v>
      </c>
      <c r="P19" s="7" t="s">
        <v>140</v>
      </c>
      <c r="Q19" s="7" t="s">
        <v>141</v>
      </c>
      <c r="R19" s="7" t="s">
        <v>142</v>
      </c>
      <c r="S19" s="8"/>
      <c r="T19" s="8"/>
      <c r="U19" s="9"/>
    </row>
    <row r="20" spans="1:21" s="10" customFormat="1" ht="26.25" customHeight="1">
      <c r="A20" s="7" t="s">
        <v>144</v>
      </c>
      <c r="B20" s="7" t="s">
        <v>60</v>
      </c>
      <c r="C20" s="7" t="s">
        <v>145</v>
      </c>
      <c r="D20" s="8">
        <v>1</v>
      </c>
      <c r="E20" s="8">
        <v>1</v>
      </c>
      <c r="F20" s="7" t="s">
        <v>146</v>
      </c>
      <c r="G20" s="8" t="s">
        <v>28</v>
      </c>
      <c r="H20" s="7" t="s">
        <v>147</v>
      </c>
      <c r="I20" s="8">
        <v>65.6</v>
      </c>
      <c r="J20" s="8">
        <v>58.5</v>
      </c>
      <c r="K20" s="9"/>
      <c r="L20" s="8">
        <v>31.2025</v>
      </c>
      <c r="M20" s="8">
        <v>83</v>
      </c>
      <c r="N20" s="8">
        <f t="shared" si="0"/>
        <v>41.5</v>
      </c>
      <c r="O20" s="8">
        <f t="shared" si="1"/>
        <v>72.7025</v>
      </c>
      <c r="P20" s="7" t="s">
        <v>77</v>
      </c>
      <c r="Q20" s="7" t="s">
        <v>34</v>
      </c>
      <c r="R20" s="7" t="s">
        <v>148</v>
      </c>
      <c r="S20" s="8"/>
      <c r="T20" s="8"/>
      <c r="U20" s="9"/>
    </row>
    <row r="21" spans="1:21" s="10" customFormat="1" ht="26.25" customHeight="1">
      <c r="A21" s="7" t="s">
        <v>149</v>
      </c>
      <c r="B21" s="7" t="s">
        <v>150</v>
      </c>
      <c r="C21" s="7" t="s">
        <v>151</v>
      </c>
      <c r="D21" s="8">
        <v>1</v>
      </c>
      <c r="E21" s="8">
        <v>1</v>
      </c>
      <c r="F21" s="7" t="s">
        <v>152</v>
      </c>
      <c r="G21" s="8" t="s">
        <v>33</v>
      </c>
      <c r="H21" s="7" t="s">
        <v>153</v>
      </c>
      <c r="I21" s="8">
        <v>57.6</v>
      </c>
      <c r="J21" s="8">
        <v>60.5</v>
      </c>
      <c r="K21" s="9"/>
      <c r="L21" s="8">
        <v>29.4525</v>
      </c>
      <c r="M21" s="8">
        <v>85.4</v>
      </c>
      <c r="N21" s="8">
        <f t="shared" si="0"/>
        <v>42.7</v>
      </c>
      <c r="O21" s="8">
        <f t="shared" si="1"/>
        <v>72.1525</v>
      </c>
      <c r="P21" s="7" t="s">
        <v>154</v>
      </c>
      <c r="Q21" s="7" t="s">
        <v>68</v>
      </c>
      <c r="R21" s="7" t="s">
        <v>49</v>
      </c>
      <c r="S21" s="8"/>
      <c r="T21" s="8"/>
      <c r="U21" s="9"/>
    </row>
    <row r="22" spans="1:21" s="10" customFormat="1" ht="37.5" customHeight="1">
      <c r="A22" s="7" t="s">
        <v>156</v>
      </c>
      <c r="B22" s="7" t="s">
        <v>36</v>
      </c>
      <c r="C22" s="7" t="s">
        <v>157</v>
      </c>
      <c r="D22" s="8">
        <v>1</v>
      </c>
      <c r="E22" s="8">
        <v>1</v>
      </c>
      <c r="F22" s="7" t="s">
        <v>158</v>
      </c>
      <c r="G22" s="8" t="s">
        <v>28</v>
      </c>
      <c r="H22" s="7" t="s">
        <v>159</v>
      </c>
      <c r="I22" s="8">
        <v>68.8</v>
      </c>
      <c r="J22" s="8">
        <v>58</v>
      </c>
      <c r="K22" s="9"/>
      <c r="L22" s="8">
        <v>31.97</v>
      </c>
      <c r="M22" s="8">
        <v>79.2</v>
      </c>
      <c r="N22" s="8">
        <f t="shared" si="0"/>
        <v>39.6</v>
      </c>
      <c r="O22" s="8">
        <f t="shared" si="1"/>
        <v>71.57</v>
      </c>
      <c r="P22" s="7" t="s">
        <v>160</v>
      </c>
      <c r="Q22" s="7" t="s">
        <v>161</v>
      </c>
      <c r="R22" s="7" t="s">
        <v>49</v>
      </c>
      <c r="S22" s="8"/>
      <c r="T22" s="8"/>
      <c r="U22" s="9"/>
    </row>
    <row r="23" spans="1:21" s="10" customFormat="1" ht="36.75" customHeight="1">
      <c r="A23" s="7" t="s">
        <v>162</v>
      </c>
      <c r="B23" s="7" t="s">
        <v>60</v>
      </c>
      <c r="C23" s="7" t="s">
        <v>163</v>
      </c>
      <c r="D23" s="8">
        <v>1</v>
      </c>
      <c r="E23" s="8">
        <v>1</v>
      </c>
      <c r="F23" s="7" t="s">
        <v>164</v>
      </c>
      <c r="G23" s="8" t="s">
        <v>28</v>
      </c>
      <c r="H23" s="7" t="s">
        <v>165</v>
      </c>
      <c r="I23" s="8">
        <v>64</v>
      </c>
      <c r="J23" s="8">
        <v>67</v>
      </c>
      <c r="K23" s="9"/>
      <c r="L23" s="8">
        <v>32.675</v>
      </c>
      <c r="M23" s="8">
        <v>81.2</v>
      </c>
      <c r="N23" s="8">
        <f t="shared" si="0"/>
        <v>40.6</v>
      </c>
      <c r="O23" s="8">
        <f t="shared" si="1"/>
        <v>73.275</v>
      </c>
      <c r="P23" s="7" t="s">
        <v>160</v>
      </c>
      <c r="Q23" s="7" t="s">
        <v>34</v>
      </c>
      <c r="R23" s="7" t="s">
        <v>166</v>
      </c>
      <c r="S23" s="8"/>
      <c r="T23" s="8"/>
      <c r="U23" s="9"/>
    </row>
    <row r="24" spans="1:21" s="10" customFormat="1" ht="39" customHeight="1">
      <c r="A24" s="7" t="s">
        <v>168</v>
      </c>
      <c r="B24" s="7" t="s">
        <v>169</v>
      </c>
      <c r="C24" s="7" t="s">
        <v>170</v>
      </c>
      <c r="D24" s="8">
        <v>1</v>
      </c>
      <c r="E24" s="8">
        <v>1</v>
      </c>
      <c r="F24" s="7" t="s">
        <v>171</v>
      </c>
      <c r="G24" s="8" t="s">
        <v>33</v>
      </c>
      <c r="H24" s="7" t="s">
        <v>172</v>
      </c>
      <c r="I24" s="8">
        <v>75.2</v>
      </c>
      <c r="J24" s="8">
        <v>55.5</v>
      </c>
      <c r="K24" s="9"/>
      <c r="L24" s="8">
        <v>33.1675</v>
      </c>
      <c r="M24" s="8">
        <v>78.2</v>
      </c>
      <c r="N24" s="8">
        <f t="shared" si="0"/>
        <v>39.1</v>
      </c>
      <c r="O24" s="8">
        <f t="shared" si="1"/>
        <v>72.2675</v>
      </c>
      <c r="P24" s="7" t="s">
        <v>173</v>
      </c>
      <c r="Q24" s="14" t="s">
        <v>679</v>
      </c>
      <c r="R24" s="7" t="s">
        <v>49</v>
      </c>
      <c r="S24" s="8"/>
      <c r="T24" s="8"/>
      <c r="U24" s="9"/>
    </row>
    <row r="25" spans="1:21" s="10" customFormat="1" ht="26.25" customHeight="1">
      <c r="A25" s="7" t="s">
        <v>174</v>
      </c>
      <c r="B25" s="7" t="s">
        <v>175</v>
      </c>
      <c r="C25" s="7" t="s">
        <v>176</v>
      </c>
      <c r="D25" s="8">
        <v>1</v>
      </c>
      <c r="E25" s="8">
        <v>1</v>
      </c>
      <c r="F25" s="7" t="s">
        <v>177</v>
      </c>
      <c r="G25" s="8" t="s">
        <v>28</v>
      </c>
      <c r="H25" s="7" t="s">
        <v>178</v>
      </c>
      <c r="I25" s="8">
        <v>58.4</v>
      </c>
      <c r="J25" s="8">
        <v>63.5</v>
      </c>
      <c r="K25" s="9"/>
      <c r="L25" s="8">
        <v>30.3475</v>
      </c>
      <c r="M25" s="8">
        <v>77.6</v>
      </c>
      <c r="N25" s="8">
        <f t="shared" si="0"/>
        <v>38.8</v>
      </c>
      <c r="O25" s="8">
        <f t="shared" si="1"/>
        <v>69.1475</v>
      </c>
      <c r="P25" s="7" t="s">
        <v>179</v>
      </c>
      <c r="Q25" s="7" t="s">
        <v>180</v>
      </c>
      <c r="R25" s="7" t="s">
        <v>49</v>
      </c>
      <c r="S25" s="8"/>
      <c r="T25" s="8"/>
      <c r="U25" s="9"/>
    </row>
    <row r="26" spans="1:21" s="10" customFormat="1" ht="26.25" customHeight="1">
      <c r="A26" s="7" t="s">
        <v>182</v>
      </c>
      <c r="B26" s="7" t="s">
        <v>60</v>
      </c>
      <c r="C26" s="7" t="s">
        <v>183</v>
      </c>
      <c r="D26" s="8">
        <v>1</v>
      </c>
      <c r="E26" s="8">
        <v>1</v>
      </c>
      <c r="F26" s="7" t="s">
        <v>184</v>
      </c>
      <c r="G26" s="8" t="s">
        <v>33</v>
      </c>
      <c r="H26" s="7" t="s">
        <v>185</v>
      </c>
      <c r="I26" s="8">
        <v>68.8</v>
      </c>
      <c r="J26" s="8">
        <v>58.5</v>
      </c>
      <c r="K26" s="9"/>
      <c r="L26" s="8">
        <v>32.0825</v>
      </c>
      <c r="M26" s="8">
        <v>75.6</v>
      </c>
      <c r="N26" s="8">
        <f t="shared" si="0"/>
        <v>37.8</v>
      </c>
      <c r="O26" s="8">
        <f t="shared" si="1"/>
        <v>69.8825</v>
      </c>
      <c r="P26" s="7" t="s">
        <v>186</v>
      </c>
      <c r="Q26" s="7" t="s">
        <v>187</v>
      </c>
      <c r="R26" s="7" t="s">
        <v>188</v>
      </c>
      <c r="S26" s="8"/>
      <c r="T26" s="8"/>
      <c r="U26" s="9"/>
    </row>
    <row r="27" spans="1:21" s="10" customFormat="1" ht="26.25" customHeight="1">
      <c r="A27" s="7" t="s">
        <v>182</v>
      </c>
      <c r="B27" s="7" t="s">
        <v>190</v>
      </c>
      <c r="C27" s="7" t="s">
        <v>191</v>
      </c>
      <c r="D27" s="7" t="s">
        <v>192</v>
      </c>
      <c r="E27" s="8">
        <v>1</v>
      </c>
      <c r="F27" s="7" t="s">
        <v>193</v>
      </c>
      <c r="G27" s="8" t="s">
        <v>28</v>
      </c>
      <c r="H27" s="7" t="s">
        <v>194</v>
      </c>
      <c r="I27" s="8">
        <v>66.4</v>
      </c>
      <c r="J27" s="8">
        <v>59</v>
      </c>
      <c r="K27" s="9"/>
      <c r="L27" s="8">
        <v>31.535</v>
      </c>
      <c r="M27" s="8">
        <v>80.8</v>
      </c>
      <c r="N27" s="8">
        <f aca="true" t="shared" si="2" ref="N27:N48">M27*0.5</f>
        <v>40.4</v>
      </c>
      <c r="O27" s="8">
        <f aca="true" t="shared" si="3" ref="O27:O48">L27+N27</f>
        <v>71.935</v>
      </c>
      <c r="P27" s="7" t="s">
        <v>195</v>
      </c>
      <c r="Q27" s="7" t="s">
        <v>196</v>
      </c>
      <c r="R27" s="7" t="s">
        <v>49</v>
      </c>
      <c r="S27" s="8"/>
      <c r="T27" s="8"/>
      <c r="U27" s="9"/>
    </row>
    <row r="28" spans="1:21" s="10" customFormat="1" ht="26.25" customHeight="1">
      <c r="A28" s="7" t="s">
        <v>198</v>
      </c>
      <c r="B28" s="7" t="s">
        <v>36</v>
      </c>
      <c r="C28" s="7" t="s">
        <v>199</v>
      </c>
      <c r="D28" s="8">
        <v>1</v>
      </c>
      <c r="E28" s="8">
        <v>1</v>
      </c>
      <c r="F28" s="7" t="s">
        <v>200</v>
      </c>
      <c r="G28" s="8" t="s">
        <v>33</v>
      </c>
      <c r="H28" s="7" t="s">
        <v>201</v>
      </c>
      <c r="I28" s="8">
        <v>66.4</v>
      </c>
      <c r="J28" s="8">
        <v>59.5</v>
      </c>
      <c r="K28" s="9"/>
      <c r="L28" s="8">
        <v>31.6475</v>
      </c>
      <c r="M28" s="8">
        <v>81</v>
      </c>
      <c r="N28" s="8">
        <f t="shared" si="2"/>
        <v>40.5</v>
      </c>
      <c r="O28" s="8">
        <f t="shared" si="3"/>
        <v>72.14750000000001</v>
      </c>
      <c r="P28" s="7" t="s">
        <v>202</v>
      </c>
      <c r="Q28" s="7" t="s">
        <v>68</v>
      </c>
      <c r="R28" s="7" t="s">
        <v>203</v>
      </c>
      <c r="S28" s="8"/>
      <c r="T28" s="8"/>
      <c r="U28" s="9"/>
    </row>
    <row r="29" spans="1:21" s="10" customFormat="1" ht="26.25" customHeight="1">
      <c r="A29" s="7" t="s">
        <v>204</v>
      </c>
      <c r="B29" s="7" t="s">
        <v>60</v>
      </c>
      <c r="C29" s="7" t="s">
        <v>205</v>
      </c>
      <c r="D29" s="8">
        <v>1</v>
      </c>
      <c r="E29" s="8">
        <v>1</v>
      </c>
      <c r="F29" s="7" t="s">
        <v>206</v>
      </c>
      <c r="G29" s="8" t="s">
        <v>33</v>
      </c>
      <c r="H29" s="7" t="s">
        <v>207</v>
      </c>
      <c r="I29" s="8">
        <v>65.6</v>
      </c>
      <c r="J29" s="8">
        <v>63</v>
      </c>
      <c r="K29" s="9"/>
      <c r="L29" s="8">
        <v>32.215</v>
      </c>
      <c r="M29" s="8">
        <v>84.5</v>
      </c>
      <c r="N29" s="8">
        <f t="shared" si="2"/>
        <v>42.25</v>
      </c>
      <c r="O29" s="8">
        <f t="shared" si="3"/>
        <v>74.465</v>
      </c>
      <c r="P29" s="7" t="s">
        <v>179</v>
      </c>
      <c r="Q29" s="7" t="s">
        <v>208</v>
      </c>
      <c r="R29" s="7" t="s">
        <v>49</v>
      </c>
      <c r="S29" s="8"/>
      <c r="T29" s="8"/>
      <c r="U29" s="9"/>
    </row>
    <row r="30" spans="1:21" s="10" customFormat="1" ht="26.25" customHeight="1">
      <c r="A30" s="7" t="s">
        <v>204</v>
      </c>
      <c r="B30" s="7" t="s">
        <v>210</v>
      </c>
      <c r="C30" s="7" t="s">
        <v>211</v>
      </c>
      <c r="D30" s="8">
        <v>1</v>
      </c>
      <c r="E30" s="8">
        <v>1</v>
      </c>
      <c r="F30" s="7" t="s">
        <v>212</v>
      </c>
      <c r="G30" s="8" t="s">
        <v>28</v>
      </c>
      <c r="H30" s="7" t="s">
        <v>213</v>
      </c>
      <c r="I30" s="8">
        <v>63.2</v>
      </c>
      <c r="J30" s="8">
        <v>58.5</v>
      </c>
      <c r="K30" s="9"/>
      <c r="L30" s="8">
        <v>30.5425</v>
      </c>
      <c r="M30" s="8">
        <v>80.8</v>
      </c>
      <c r="N30" s="8">
        <f t="shared" si="2"/>
        <v>40.4</v>
      </c>
      <c r="O30" s="8">
        <f t="shared" si="3"/>
        <v>70.9425</v>
      </c>
      <c r="P30" s="7" t="s">
        <v>48</v>
      </c>
      <c r="Q30" s="7" t="s">
        <v>214</v>
      </c>
      <c r="R30" s="7" t="s">
        <v>49</v>
      </c>
      <c r="S30" s="8"/>
      <c r="T30" s="8"/>
      <c r="U30" s="9"/>
    </row>
    <row r="31" spans="1:21" s="10" customFormat="1" ht="45" customHeight="1">
      <c r="A31" s="7" t="s">
        <v>215</v>
      </c>
      <c r="B31" s="7" t="s">
        <v>60</v>
      </c>
      <c r="C31" s="7" t="s">
        <v>216</v>
      </c>
      <c r="D31" s="8">
        <v>1</v>
      </c>
      <c r="E31" s="8">
        <v>1</v>
      </c>
      <c r="F31" s="7" t="s">
        <v>217</v>
      </c>
      <c r="G31" s="8" t="s">
        <v>33</v>
      </c>
      <c r="H31" s="7" t="s">
        <v>218</v>
      </c>
      <c r="I31" s="8">
        <v>62.4</v>
      </c>
      <c r="J31" s="8">
        <v>61.5</v>
      </c>
      <c r="K31" s="9"/>
      <c r="L31" s="8">
        <v>30.9975</v>
      </c>
      <c r="M31" s="8">
        <v>84</v>
      </c>
      <c r="N31" s="8">
        <f t="shared" si="2"/>
        <v>42</v>
      </c>
      <c r="O31" s="8">
        <f t="shared" si="3"/>
        <v>72.9975</v>
      </c>
      <c r="P31" s="7" t="s">
        <v>173</v>
      </c>
      <c r="Q31" s="7" t="s">
        <v>46</v>
      </c>
      <c r="R31" s="7" t="s">
        <v>219</v>
      </c>
      <c r="S31" s="8"/>
      <c r="T31" s="8"/>
      <c r="U31" s="9"/>
    </row>
    <row r="32" spans="1:21" s="10" customFormat="1" ht="26.25" customHeight="1">
      <c r="A32" s="7" t="s">
        <v>215</v>
      </c>
      <c r="B32" s="7" t="s">
        <v>220</v>
      </c>
      <c r="C32" s="7" t="s">
        <v>221</v>
      </c>
      <c r="D32" s="8">
        <v>1</v>
      </c>
      <c r="E32" s="8">
        <v>1</v>
      </c>
      <c r="F32" s="7" t="s">
        <v>222</v>
      </c>
      <c r="G32" s="8" t="s">
        <v>28</v>
      </c>
      <c r="H32" s="7" t="s">
        <v>223</v>
      </c>
      <c r="I32" s="8">
        <v>68.8</v>
      </c>
      <c r="J32" s="8">
        <v>56.5</v>
      </c>
      <c r="K32" s="9"/>
      <c r="L32" s="8">
        <v>31.6325</v>
      </c>
      <c r="M32" s="8">
        <v>83.6</v>
      </c>
      <c r="N32" s="8">
        <f t="shared" si="2"/>
        <v>41.8</v>
      </c>
      <c r="O32" s="8">
        <f t="shared" si="3"/>
        <v>73.4325</v>
      </c>
      <c r="P32" s="7" t="s">
        <v>84</v>
      </c>
      <c r="Q32" s="7" t="s">
        <v>224</v>
      </c>
      <c r="R32" s="7" t="s">
        <v>225</v>
      </c>
      <c r="S32" s="8"/>
      <c r="T32" s="8"/>
      <c r="U32" s="9"/>
    </row>
    <row r="33" spans="1:21" s="10" customFormat="1" ht="26.25" customHeight="1">
      <c r="A33" s="7" t="s">
        <v>228</v>
      </c>
      <c r="B33" s="7" t="s">
        <v>36</v>
      </c>
      <c r="C33" s="7" t="s">
        <v>229</v>
      </c>
      <c r="D33" s="8">
        <v>1</v>
      </c>
      <c r="E33" s="8">
        <v>1</v>
      </c>
      <c r="F33" s="7" t="s">
        <v>230</v>
      </c>
      <c r="G33" s="8" t="s">
        <v>28</v>
      </c>
      <c r="H33" s="7" t="s">
        <v>231</v>
      </c>
      <c r="I33" s="8">
        <v>62.4</v>
      </c>
      <c r="J33" s="8">
        <v>63</v>
      </c>
      <c r="K33" s="9"/>
      <c r="L33" s="8">
        <v>31.335</v>
      </c>
      <c r="M33" s="8">
        <v>81.4</v>
      </c>
      <c r="N33" s="8">
        <f t="shared" si="2"/>
        <v>40.7</v>
      </c>
      <c r="O33" s="8">
        <f t="shared" si="3"/>
        <v>72.035</v>
      </c>
      <c r="P33" s="7" t="s">
        <v>51</v>
      </c>
      <c r="Q33" s="7" t="s">
        <v>232</v>
      </c>
      <c r="R33" s="7" t="s">
        <v>49</v>
      </c>
      <c r="S33" s="8"/>
      <c r="T33" s="8"/>
      <c r="U33" s="9"/>
    </row>
    <row r="34" spans="1:21" s="10" customFormat="1" ht="26.25" customHeight="1">
      <c r="A34" s="7" t="s">
        <v>233</v>
      </c>
      <c r="B34" s="7" t="s">
        <v>60</v>
      </c>
      <c r="C34" s="7" t="s">
        <v>234</v>
      </c>
      <c r="D34" s="8">
        <v>1</v>
      </c>
      <c r="E34" s="8">
        <v>1</v>
      </c>
      <c r="F34" s="7" t="s">
        <v>235</v>
      </c>
      <c r="G34" s="8" t="s">
        <v>28</v>
      </c>
      <c r="H34" s="7" t="s">
        <v>236</v>
      </c>
      <c r="I34" s="8">
        <v>65.6</v>
      </c>
      <c r="J34" s="8">
        <v>53.5</v>
      </c>
      <c r="K34" s="9"/>
      <c r="L34" s="8">
        <v>30.0775</v>
      </c>
      <c r="M34" s="8">
        <v>79.2</v>
      </c>
      <c r="N34" s="8">
        <f t="shared" si="2"/>
        <v>39.6</v>
      </c>
      <c r="O34" s="8">
        <f t="shared" si="3"/>
        <v>69.67750000000001</v>
      </c>
      <c r="P34" s="7" t="s">
        <v>237</v>
      </c>
      <c r="Q34" s="7" t="s">
        <v>238</v>
      </c>
      <c r="R34" s="7" t="s">
        <v>49</v>
      </c>
      <c r="S34" s="8"/>
      <c r="T34" s="8"/>
      <c r="U34" s="9"/>
    </row>
    <row r="35" spans="1:21" s="10" customFormat="1" ht="34.5" customHeight="1">
      <c r="A35" s="7" t="s">
        <v>241</v>
      </c>
      <c r="B35" s="7" t="s">
        <v>242</v>
      </c>
      <c r="C35" s="7" t="s">
        <v>243</v>
      </c>
      <c r="D35" s="8">
        <v>1</v>
      </c>
      <c r="E35" s="8">
        <v>1</v>
      </c>
      <c r="F35" s="7" t="s">
        <v>244</v>
      </c>
      <c r="G35" s="8" t="s">
        <v>33</v>
      </c>
      <c r="H35" s="7" t="s">
        <v>245</v>
      </c>
      <c r="I35" s="8">
        <v>59.2</v>
      </c>
      <c r="J35" s="8">
        <v>60</v>
      </c>
      <c r="K35" s="9"/>
      <c r="L35" s="8">
        <v>29.78</v>
      </c>
      <c r="M35" s="8">
        <v>81.2</v>
      </c>
      <c r="N35" s="8">
        <f t="shared" si="2"/>
        <v>40.6</v>
      </c>
      <c r="O35" s="8">
        <f t="shared" si="3"/>
        <v>70.38</v>
      </c>
      <c r="P35" s="7" t="s">
        <v>40</v>
      </c>
      <c r="Q35" s="7" t="s">
        <v>123</v>
      </c>
      <c r="R35" s="7" t="s">
        <v>246</v>
      </c>
      <c r="S35" s="8"/>
      <c r="T35" s="8"/>
      <c r="U35" s="9"/>
    </row>
    <row r="36" spans="1:21" s="10" customFormat="1" ht="26.25" customHeight="1">
      <c r="A36" s="7" t="s">
        <v>247</v>
      </c>
      <c r="B36" s="7" t="s">
        <v>248</v>
      </c>
      <c r="C36" s="7" t="s">
        <v>249</v>
      </c>
      <c r="D36" s="8">
        <v>2</v>
      </c>
      <c r="E36" s="8">
        <v>1</v>
      </c>
      <c r="F36" s="7" t="s">
        <v>250</v>
      </c>
      <c r="G36" s="8" t="s">
        <v>33</v>
      </c>
      <c r="H36" s="7" t="s">
        <v>251</v>
      </c>
      <c r="I36" s="8">
        <v>50.4</v>
      </c>
      <c r="J36" s="8">
        <v>57.5</v>
      </c>
      <c r="K36" s="9"/>
      <c r="L36" s="8">
        <v>26.7975</v>
      </c>
      <c r="M36" s="8">
        <v>80.8</v>
      </c>
      <c r="N36" s="8">
        <f t="shared" si="2"/>
        <v>40.4</v>
      </c>
      <c r="O36" s="8">
        <f t="shared" si="3"/>
        <v>67.19749999999999</v>
      </c>
      <c r="P36" s="7" t="s">
        <v>69</v>
      </c>
      <c r="Q36" s="7" t="s">
        <v>208</v>
      </c>
      <c r="R36" s="7" t="s">
        <v>252</v>
      </c>
      <c r="S36" s="8"/>
      <c r="T36" s="8"/>
      <c r="U36" s="9"/>
    </row>
    <row r="37" spans="1:21" s="10" customFormat="1" ht="26.25" customHeight="1">
      <c r="A37" s="7" t="s">
        <v>247</v>
      </c>
      <c r="B37" s="7" t="s">
        <v>248</v>
      </c>
      <c r="C37" s="7" t="s">
        <v>249</v>
      </c>
      <c r="D37" s="8">
        <v>2</v>
      </c>
      <c r="E37" s="8">
        <v>2</v>
      </c>
      <c r="F37" s="7" t="s">
        <v>253</v>
      </c>
      <c r="G37" s="8" t="s">
        <v>33</v>
      </c>
      <c r="H37" s="7" t="s">
        <v>254</v>
      </c>
      <c r="I37" s="8">
        <v>48.8</v>
      </c>
      <c r="J37" s="8">
        <v>55.5</v>
      </c>
      <c r="K37" s="9"/>
      <c r="L37" s="8">
        <v>25.9075</v>
      </c>
      <c r="M37" s="8">
        <v>82</v>
      </c>
      <c r="N37" s="8">
        <f t="shared" si="2"/>
        <v>41</v>
      </c>
      <c r="O37" s="8">
        <f t="shared" si="3"/>
        <v>66.9075</v>
      </c>
      <c r="P37" s="7" t="s">
        <v>51</v>
      </c>
      <c r="Q37" s="7" t="s">
        <v>208</v>
      </c>
      <c r="R37" s="7" t="s">
        <v>255</v>
      </c>
      <c r="S37" s="8"/>
      <c r="T37" s="8"/>
      <c r="U37" s="8"/>
    </row>
    <row r="38" spans="1:21" s="10" customFormat="1" ht="26.25" customHeight="1">
      <c r="A38" s="7" t="s">
        <v>247</v>
      </c>
      <c r="B38" s="7" t="s">
        <v>242</v>
      </c>
      <c r="C38" s="7" t="s">
        <v>256</v>
      </c>
      <c r="D38" s="8">
        <v>2</v>
      </c>
      <c r="E38" s="8">
        <v>1</v>
      </c>
      <c r="F38" s="7" t="s">
        <v>257</v>
      </c>
      <c r="G38" s="8" t="s">
        <v>28</v>
      </c>
      <c r="H38" s="7" t="s">
        <v>258</v>
      </c>
      <c r="I38" s="8">
        <v>66.4</v>
      </c>
      <c r="J38" s="8">
        <v>59.5</v>
      </c>
      <c r="K38" s="9"/>
      <c r="L38" s="8">
        <v>31.6475</v>
      </c>
      <c r="M38" s="8">
        <v>83.5</v>
      </c>
      <c r="N38" s="8">
        <f t="shared" si="2"/>
        <v>41.75</v>
      </c>
      <c r="O38" s="8">
        <f t="shared" si="3"/>
        <v>73.39750000000001</v>
      </c>
      <c r="P38" s="7" t="s">
        <v>209</v>
      </c>
      <c r="Q38" s="7" t="s">
        <v>123</v>
      </c>
      <c r="R38" s="7" t="s">
        <v>259</v>
      </c>
      <c r="S38" s="8"/>
      <c r="T38" s="8"/>
      <c r="U38" s="9"/>
    </row>
    <row r="39" spans="1:21" s="10" customFormat="1" ht="26.25" customHeight="1">
      <c r="A39" s="7" t="s">
        <v>247</v>
      </c>
      <c r="B39" s="7" t="s">
        <v>242</v>
      </c>
      <c r="C39" s="7" t="s">
        <v>256</v>
      </c>
      <c r="D39" s="8">
        <v>2</v>
      </c>
      <c r="E39" s="8">
        <v>2</v>
      </c>
      <c r="F39" s="7" t="s">
        <v>260</v>
      </c>
      <c r="G39" s="8" t="s">
        <v>28</v>
      </c>
      <c r="H39" s="7" t="s">
        <v>261</v>
      </c>
      <c r="I39" s="8">
        <v>63.2</v>
      </c>
      <c r="J39" s="8">
        <v>60</v>
      </c>
      <c r="K39" s="9"/>
      <c r="L39" s="8">
        <v>30.88</v>
      </c>
      <c r="M39" s="8">
        <v>77</v>
      </c>
      <c r="N39" s="8">
        <f t="shared" si="2"/>
        <v>38.5</v>
      </c>
      <c r="O39" s="8">
        <f t="shared" si="3"/>
        <v>69.38</v>
      </c>
      <c r="P39" s="7" t="s">
        <v>155</v>
      </c>
      <c r="Q39" s="7" t="s">
        <v>123</v>
      </c>
      <c r="R39" s="7" t="s">
        <v>49</v>
      </c>
      <c r="S39" s="8"/>
      <c r="T39" s="8"/>
      <c r="U39" s="9"/>
    </row>
    <row r="40" spans="1:21" s="10" customFormat="1" ht="26.25" customHeight="1">
      <c r="A40" s="7" t="s">
        <v>247</v>
      </c>
      <c r="B40" s="7" t="s">
        <v>263</v>
      </c>
      <c r="C40" s="7" t="s">
        <v>264</v>
      </c>
      <c r="D40" s="8">
        <v>1</v>
      </c>
      <c r="E40" s="8">
        <v>1</v>
      </c>
      <c r="F40" s="7" t="s">
        <v>265</v>
      </c>
      <c r="G40" s="8" t="s">
        <v>33</v>
      </c>
      <c r="H40" s="7" t="s">
        <v>266</v>
      </c>
      <c r="I40" s="8">
        <v>70.4</v>
      </c>
      <c r="J40" s="8">
        <v>57.5</v>
      </c>
      <c r="K40" s="9"/>
      <c r="L40" s="8">
        <v>32.2975</v>
      </c>
      <c r="M40" s="8">
        <v>81.6</v>
      </c>
      <c r="N40" s="8">
        <f t="shared" si="2"/>
        <v>40.8</v>
      </c>
      <c r="O40" s="8">
        <f t="shared" si="3"/>
        <v>73.0975</v>
      </c>
      <c r="P40" s="7" t="s">
        <v>267</v>
      </c>
      <c r="Q40" s="7" t="s">
        <v>34</v>
      </c>
      <c r="R40" s="7" t="s">
        <v>49</v>
      </c>
      <c r="S40" s="8"/>
      <c r="T40" s="8"/>
      <c r="U40" s="9"/>
    </row>
    <row r="41" spans="1:21" s="10" customFormat="1" ht="26.25" customHeight="1">
      <c r="A41" s="7" t="s">
        <v>268</v>
      </c>
      <c r="B41" s="7" t="s">
        <v>60</v>
      </c>
      <c r="C41" s="7" t="s">
        <v>269</v>
      </c>
      <c r="D41" s="8">
        <v>1</v>
      </c>
      <c r="E41" s="8">
        <v>2</v>
      </c>
      <c r="F41" s="7" t="s">
        <v>670</v>
      </c>
      <c r="G41" s="8" t="s">
        <v>33</v>
      </c>
      <c r="H41" s="7" t="s">
        <v>671</v>
      </c>
      <c r="I41" s="8">
        <v>67.2</v>
      </c>
      <c r="J41" s="8">
        <v>61</v>
      </c>
      <c r="K41" s="9"/>
      <c r="L41" s="8">
        <v>32.205</v>
      </c>
      <c r="M41" s="8">
        <v>75.4</v>
      </c>
      <c r="N41" s="8">
        <v>37.7</v>
      </c>
      <c r="O41" s="8">
        <v>69.905</v>
      </c>
      <c r="P41" s="7" t="s">
        <v>271</v>
      </c>
      <c r="Q41" s="7" t="s">
        <v>34</v>
      </c>
      <c r="R41" s="7" t="s">
        <v>49</v>
      </c>
      <c r="S41" s="8"/>
      <c r="T41" s="8"/>
      <c r="U41" s="9" t="s">
        <v>677</v>
      </c>
    </row>
    <row r="42" spans="1:21" s="10" customFormat="1" ht="26.25" customHeight="1">
      <c r="A42" s="7" t="s">
        <v>272</v>
      </c>
      <c r="B42" s="7" t="s">
        <v>60</v>
      </c>
      <c r="C42" s="7" t="s">
        <v>273</v>
      </c>
      <c r="D42" s="8">
        <v>1</v>
      </c>
      <c r="E42" s="8">
        <v>1</v>
      </c>
      <c r="F42" s="7" t="s">
        <v>274</v>
      </c>
      <c r="G42" s="8" t="s">
        <v>33</v>
      </c>
      <c r="H42" s="7" t="s">
        <v>275</v>
      </c>
      <c r="I42" s="8">
        <v>62.4</v>
      </c>
      <c r="J42" s="8">
        <v>49</v>
      </c>
      <c r="K42" s="9"/>
      <c r="L42" s="8">
        <v>28.185</v>
      </c>
      <c r="M42" s="8">
        <v>81.8</v>
      </c>
      <c r="N42" s="8">
        <f t="shared" si="2"/>
        <v>40.9</v>
      </c>
      <c r="O42" s="8">
        <f t="shared" si="3"/>
        <v>69.085</v>
      </c>
      <c r="P42" s="7" t="s">
        <v>129</v>
      </c>
      <c r="Q42" s="7" t="s">
        <v>187</v>
      </c>
      <c r="R42" s="7" t="s">
        <v>49</v>
      </c>
      <c r="S42" s="8"/>
      <c r="T42" s="8"/>
      <c r="U42" s="9"/>
    </row>
    <row r="43" spans="1:21" s="10" customFormat="1" ht="26.25" customHeight="1">
      <c r="A43" s="11" t="s">
        <v>276</v>
      </c>
      <c r="B43" s="11" t="s">
        <v>60</v>
      </c>
      <c r="C43" s="11" t="s">
        <v>277</v>
      </c>
      <c r="D43" s="12">
        <v>1</v>
      </c>
      <c r="E43" s="12">
        <v>2</v>
      </c>
      <c r="F43" s="11" t="s">
        <v>672</v>
      </c>
      <c r="G43" s="12" t="s">
        <v>28</v>
      </c>
      <c r="H43" s="11" t="s">
        <v>673</v>
      </c>
      <c r="I43" s="12">
        <v>66.4</v>
      </c>
      <c r="J43" s="12">
        <v>54</v>
      </c>
      <c r="K43" s="13"/>
      <c r="L43" s="12">
        <v>30.41</v>
      </c>
      <c r="M43" s="12">
        <v>80</v>
      </c>
      <c r="N43" s="12">
        <v>40</v>
      </c>
      <c r="O43" s="12">
        <v>70.41</v>
      </c>
      <c r="P43" s="11" t="s">
        <v>674</v>
      </c>
      <c r="Q43" s="11" t="s">
        <v>278</v>
      </c>
      <c r="R43" s="11" t="s">
        <v>49</v>
      </c>
      <c r="S43" s="12"/>
      <c r="T43" s="12"/>
      <c r="U43" s="9" t="s">
        <v>678</v>
      </c>
    </row>
    <row r="44" spans="1:21" s="10" customFormat="1" ht="26.25" customHeight="1">
      <c r="A44" s="7" t="s">
        <v>279</v>
      </c>
      <c r="B44" s="7" t="s">
        <v>280</v>
      </c>
      <c r="C44" s="7" t="s">
        <v>281</v>
      </c>
      <c r="D44" s="8">
        <v>1</v>
      </c>
      <c r="E44" s="8">
        <v>1</v>
      </c>
      <c r="F44" s="7" t="s">
        <v>282</v>
      </c>
      <c r="G44" s="8" t="s">
        <v>33</v>
      </c>
      <c r="H44" s="7" t="s">
        <v>283</v>
      </c>
      <c r="I44" s="8">
        <v>59.2</v>
      </c>
      <c r="J44" s="8">
        <v>56.5</v>
      </c>
      <c r="K44" s="9"/>
      <c r="L44" s="8">
        <v>28.9925</v>
      </c>
      <c r="M44" s="8">
        <v>84</v>
      </c>
      <c r="N44" s="8">
        <f t="shared" si="2"/>
        <v>42</v>
      </c>
      <c r="O44" s="8">
        <f t="shared" si="3"/>
        <v>70.9925</v>
      </c>
      <c r="P44" s="7" t="s">
        <v>84</v>
      </c>
      <c r="Q44" s="7" t="s">
        <v>189</v>
      </c>
      <c r="R44" s="7" t="s">
        <v>49</v>
      </c>
      <c r="S44" s="8"/>
      <c r="T44" s="8"/>
      <c r="U44" s="9"/>
    </row>
    <row r="45" spans="1:21" s="10" customFormat="1" ht="26.25" customHeight="1">
      <c r="A45" s="7" t="s">
        <v>284</v>
      </c>
      <c r="B45" s="7" t="s">
        <v>60</v>
      </c>
      <c r="C45" s="7" t="s">
        <v>285</v>
      </c>
      <c r="D45" s="8">
        <v>1</v>
      </c>
      <c r="E45" s="8">
        <v>1</v>
      </c>
      <c r="F45" s="7" t="s">
        <v>286</v>
      </c>
      <c r="G45" s="8" t="s">
        <v>33</v>
      </c>
      <c r="H45" s="7" t="s">
        <v>287</v>
      </c>
      <c r="I45" s="8">
        <v>56.8</v>
      </c>
      <c r="J45" s="8">
        <v>54.5</v>
      </c>
      <c r="K45" s="9"/>
      <c r="L45" s="8">
        <v>27.8825</v>
      </c>
      <c r="M45" s="8">
        <v>83.2</v>
      </c>
      <c r="N45" s="8">
        <f t="shared" si="2"/>
        <v>41.6</v>
      </c>
      <c r="O45" s="8">
        <f t="shared" si="3"/>
        <v>69.4825</v>
      </c>
      <c r="P45" s="7" t="s">
        <v>173</v>
      </c>
      <c r="Q45" s="7" t="s">
        <v>65</v>
      </c>
      <c r="R45" s="7" t="s">
        <v>288</v>
      </c>
      <c r="S45" s="8"/>
      <c r="T45" s="8"/>
      <c r="U45" s="9"/>
    </row>
    <row r="46" spans="1:21" s="10" customFormat="1" ht="26.25" customHeight="1">
      <c r="A46" s="7" t="s">
        <v>289</v>
      </c>
      <c r="B46" s="7" t="s">
        <v>290</v>
      </c>
      <c r="C46" s="7" t="s">
        <v>291</v>
      </c>
      <c r="D46" s="8">
        <v>3</v>
      </c>
      <c r="E46" s="8">
        <v>1</v>
      </c>
      <c r="F46" s="7" t="s">
        <v>292</v>
      </c>
      <c r="G46" s="8" t="s">
        <v>28</v>
      </c>
      <c r="H46" s="7" t="s">
        <v>293</v>
      </c>
      <c r="I46" s="8">
        <v>73.6</v>
      </c>
      <c r="J46" s="8">
        <v>58.5</v>
      </c>
      <c r="K46" s="9"/>
      <c r="L46" s="8">
        <v>33.4025</v>
      </c>
      <c r="M46" s="8">
        <v>87.7</v>
      </c>
      <c r="N46" s="8">
        <f t="shared" si="2"/>
        <v>43.85</v>
      </c>
      <c r="O46" s="8">
        <f t="shared" si="3"/>
        <v>77.2525</v>
      </c>
      <c r="P46" s="7" t="s">
        <v>294</v>
      </c>
      <c r="Q46" s="7" t="s">
        <v>295</v>
      </c>
      <c r="R46" s="7" t="s">
        <v>296</v>
      </c>
      <c r="S46" s="8"/>
      <c r="T46" s="8"/>
      <c r="U46" s="9"/>
    </row>
    <row r="47" spans="1:21" s="10" customFormat="1" ht="26.25" customHeight="1">
      <c r="A47" s="7" t="s">
        <v>289</v>
      </c>
      <c r="B47" s="7" t="s">
        <v>290</v>
      </c>
      <c r="C47" s="7" t="s">
        <v>291</v>
      </c>
      <c r="D47" s="8">
        <v>3</v>
      </c>
      <c r="E47" s="8">
        <v>2</v>
      </c>
      <c r="F47" s="7" t="s">
        <v>297</v>
      </c>
      <c r="G47" s="8" t="s">
        <v>33</v>
      </c>
      <c r="H47" s="7" t="s">
        <v>298</v>
      </c>
      <c r="I47" s="8">
        <v>59.2</v>
      </c>
      <c r="J47" s="8">
        <v>64.5</v>
      </c>
      <c r="K47" s="9"/>
      <c r="L47" s="8">
        <v>30.7925</v>
      </c>
      <c r="M47" s="8">
        <v>84</v>
      </c>
      <c r="N47" s="8">
        <f t="shared" si="2"/>
        <v>42</v>
      </c>
      <c r="O47" s="8">
        <f t="shared" si="3"/>
        <v>72.7925</v>
      </c>
      <c r="P47" s="7" t="s">
        <v>299</v>
      </c>
      <c r="Q47" s="7" t="s">
        <v>300</v>
      </c>
      <c r="R47" s="7" t="s">
        <v>49</v>
      </c>
      <c r="S47" s="8"/>
      <c r="T47" s="8"/>
      <c r="U47" s="8"/>
    </row>
    <row r="48" spans="1:21" s="10" customFormat="1" ht="26.25" customHeight="1">
      <c r="A48" s="7" t="s">
        <v>289</v>
      </c>
      <c r="B48" s="7" t="s">
        <v>290</v>
      </c>
      <c r="C48" s="7" t="s">
        <v>291</v>
      </c>
      <c r="D48" s="8">
        <v>3</v>
      </c>
      <c r="E48" s="8">
        <v>3</v>
      </c>
      <c r="F48" s="7" t="s">
        <v>301</v>
      </c>
      <c r="G48" s="8" t="s">
        <v>33</v>
      </c>
      <c r="H48" s="7" t="s">
        <v>302</v>
      </c>
      <c r="I48" s="8">
        <v>57.6</v>
      </c>
      <c r="J48" s="8">
        <v>65.5</v>
      </c>
      <c r="K48" s="9"/>
      <c r="L48" s="8">
        <v>30.5775</v>
      </c>
      <c r="M48" s="8">
        <v>84.2</v>
      </c>
      <c r="N48" s="8">
        <f t="shared" si="2"/>
        <v>42.1</v>
      </c>
      <c r="O48" s="8">
        <f t="shared" si="3"/>
        <v>72.67750000000001</v>
      </c>
      <c r="P48" s="7" t="s">
        <v>303</v>
      </c>
      <c r="Q48" s="7" t="s">
        <v>304</v>
      </c>
      <c r="R48" s="7" t="s">
        <v>239</v>
      </c>
      <c r="S48" s="8"/>
      <c r="T48" s="8"/>
      <c r="U48" s="8"/>
    </row>
    <row r="49" spans="1:21" s="10" customFormat="1" ht="37.5" customHeight="1">
      <c r="A49" s="7" t="s">
        <v>289</v>
      </c>
      <c r="B49" s="7" t="s">
        <v>308</v>
      </c>
      <c r="C49" s="7" t="s">
        <v>309</v>
      </c>
      <c r="D49" s="8">
        <v>3</v>
      </c>
      <c r="E49" s="8">
        <v>1</v>
      </c>
      <c r="F49" s="7" t="s">
        <v>310</v>
      </c>
      <c r="G49" s="8" t="s">
        <v>33</v>
      </c>
      <c r="H49" s="7" t="s">
        <v>311</v>
      </c>
      <c r="I49" s="8">
        <v>60.8</v>
      </c>
      <c r="J49" s="8">
        <v>61</v>
      </c>
      <c r="K49" s="9"/>
      <c r="L49" s="8">
        <v>30.445</v>
      </c>
      <c r="M49" s="8">
        <v>85.4</v>
      </c>
      <c r="N49" s="8">
        <f>M49*0.5</f>
        <v>42.7</v>
      </c>
      <c r="O49" s="8">
        <f>L49+N49</f>
        <v>73.14500000000001</v>
      </c>
      <c r="P49" s="7" t="s">
        <v>312</v>
      </c>
      <c r="Q49" s="7" t="s">
        <v>313</v>
      </c>
      <c r="R49" s="7" t="s">
        <v>314</v>
      </c>
      <c r="S49" s="8"/>
      <c r="T49" s="8"/>
      <c r="U49" s="9"/>
    </row>
    <row r="50" spans="1:21" s="10" customFormat="1" ht="37.5" customHeight="1">
      <c r="A50" s="7" t="s">
        <v>289</v>
      </c>
      <c r="B50" s="7" t="s">
        <v>308</v>
      </c>
      <c r="C50" s="7" t="s">
        <v>309</v>
      </c>
      <c r="D50" s="8">
        <v>3</v>
      </c>
      <c r="E50" s="8">
        <v>2</v>
      </c>
      <c r="F50" s="7" t="s">
        <v>315</v>
      </c>
      <c r="G50" s="8" t="s">
        <v>28</v>
      </c>
      <c r="H50" s="7" t="s">
        <v>316</v>
      </c>
      <c r="I50" s="8">
        <v>63.2</v>
      </c>
      <c r="J50" s="8">
        <v>61.5</v>
      </c>
      <c r="K50" s="9"/>
      <c r="L50" s="8">
        <v>31.2175</v>
      </c>
      <c r="M50" s="8">
        <v>83</v>
      </c>
      <c r="N50" s="8">
        <f aca="true" t="shared" si="4" ref="N50:N68">M50*0.5</f>
        <v>41.5</v>
      </c>
      <c r="O50" s="8">
        <f aca="true" t="shared" si="5" ref="O50:O68">L50+N50</f>
        <v>72.7175</v>
      </c>
      <c r="P50" s="7" t="s">
        <v>317</v>
      </c>
      <c r="Q50" s="7" t="s">
        <v>318</v>
      </c>
      <c r="R50" s="7" t="s">
        <v>319</v>
      </c>
      <c r="S50" s="8"/>
      <c r="T50" s="8"/>
      <c r="U50" s="9"/>
    </row>
    <row r="51" spans="1:21" s="10" customFormat="1" ht="26.25" customHeight="1">
      <c r="A51" s="7" t="s">
        <v>289</v>
      </c>
      <c r="B51" s="7" t="s">
        <v>308</v>
      </c>
      <c r="C51" s="7" t="s">
        <v>309</v>
      </c>
      <c r="D51" s="8">
        <v>3</v>
      </c>
      <c r="E51" s="8">
        <v>3</v>
      </c>
      <c r="F51" s="7" t="s">
        <v>320</v>
      </c>
      <c r="G51" s="8" t="s">
        <v>33</v>
      </c>
      <c r="H51" s="7" t="s">
        <v>321</v>
      </c>
      <c r="I51" s="8">
        <v>62.4</v>
      </c>
      <c r="J51" s="8">
        <v>59</v>
      </c>
      <c r="K51" s="9"/>
      <c r="L51" s="8">
        <v>30.435</v>
      </c>
      <c r="M51" s="8">
        <v>81.4</v>
      </c>
      <c r="N51" s="8">
        <f t="shared" si="4"/>
        <v>40.7</v>
      </c>
      <c r="O51" s="8">
        <f t="shared" si="5"/>
        <v>71.135</v>
      </c>
      <c r="P51" s="7" t="s">
        <v>179</v>
      </c>
      <c r="Q51" s="7" t="s">
        <v>295</v>
      </c>
      <c r="R51" s="7" t="s">
        <v>49</v>
      </c>
      <c r="S51" s="8"/>
      <c r="T51" s="8"/>
      <c r="U51" s="9"/>
    </row>
    <row r="52" spans="1:21" s="10" customFormat="1" ht="26.25" customHeight="1">
      <c r="A52" s="7" t="s">
        <v>289</v>
      </c>
      <c r="B52" s="7" t="s">
        <v>325</v>
      </c>
      <c r="C52" s="7" t="s">
        <v>326</v>
      </c>
      <c r="D52" s="8">
        <v>1</v>
      </c>
      <c r="E52" s="8">
        <v>1</v>
      </c>
      <c r="F52" s="7" t="s">
        <v>327</v>
      </c>
      <c r="G52" s="8" t="s">
        <v>33</v>
      </c>
      <c r="H52" s="7" t="s">
        <v>328</v>
      </c>
      <c r="I52" s="8">
        <v>66.4</v>
      </c>
      <c r="J52" s="8">
        <v>59</v>
      </c>
      <c r="K52" s="9"/>
      <c r="L52" s="8">
        <v>31.535</v>
      </c>
      <c r="M52" s="8">
        <v>80.4</v>
      </c>
      <c r="N52" s="8">
        <f t="shared" si="4"/>
        <v>40.2</v>
      </c>
      <c r="O52" s="8">
        <f t="shared" si="5"/>
        <v>71.735</v>
      </c>
      <c r="P52" s="7" t="s">
        <v>329</v>
      </c>
      <c r="Q52" s="7" t="s">
        <v>227</v>
      </c>
      <c r="R52" s="8" t="s">
        <v>330</v>
      </c>
      <c r="S52" s="8" t="s">
        <v>331</v>
      </c>
      <c r="T52" s="8" t="s">
        <v>330</v>
      </c>
      <c r="U52" s="9"/>
    </row>
    <row r="53" spans="1:21" s="10" customFormat="1" ht="26.25" customHeight="1">
      <c r="A53" s="7" t="s">
        <v>334</v>
      </c>
      <c r="B53" s="7" t="s">
        <v>335</v>
      </c>
      <c r="C53" s="7" t="s">
        <v>336</v>
      </c>
      <c r="D53" s="8">
        <v>1</v>
      </c>
      <c r="E53" s="8">
        <v>1</v>
      </c>
      <c r="F53" s="7" t="s">
        <v>337</v>
      </c>
      <c r="G53" s="8" t="s">
        <v>33</v>
      </c>
      <c r="H53" s="7" t="s">
        <v>338</v>
      </c>
      <c r="I53" s="8">
        <v>54.4</v>
      </c>
      <c r="J53" s="8">
        <v>60.5</v>
      </c>
      <c r="K53" s="9"/>
      <c r="L53" s="8">
        <v>28.5725</v>
      </c>
      <c r="M53" s="8">
        <v>78</v>
      </c>
      <c r="N53" s="8">
        <f t="shared" si="4"/>
        <v>39</v>
      </c>
      <c r="O53" s="8">
        <f t="shared" si="5"/>
        <v>67.5725</v>
      </c>
      <c r="P53" s="7" t="s">
        <v>270</v>
      </c>
      <c r="Q53" s="7" t="s">
        <v>75</v>
      </c>
      <c r="R53" s="7" t="s">
        <v>49</v>
      </c>
      <c r="S53" s="8"/>
      <c r="T53" s="8"/>
      <c r="U53" s="9"/>
    </row>
    <row r="54" spans="1:21" s="10" customFormat="1" ht="33" customHeight="1">
      <c r="A54" s="7" t="s">
        <v>334</v>
      </c>
      <c r="B54" s="7" t="s">
        <v>339</v>
      </c>
      <c r="C54" s="7" t="s">
        <v>340</v>
      </c>
      <c r="D54" s="8">
        <v>1</v>
      </c>
      <c r="E54" s="8">
        <v>1</v>
      </c>
      <c r="F54" s="7" t="s">
        <v>341</v>
      </c>
      <c r="G54" s="8" t="s">
        <v>33</v>
      </c>
      <c r="H54" s="7" t="s">
        <v>342</v>
      </c>
      <c r="I54" s="8">
        <v>57.6</v>
      </c>
      <c r="J54" s="8">
        <v>56.5</v>
      </c>
      <c r="K54" s="9"/>
      <c r="L54" s="8">
        <v>28.5525</v>
      </c>
      <c r="M54" s="8">
        <v>77.6</v>
      </c>
      <c r="N54" s="8">
        <f t="shared" si="4"/>
        <v>38.8</v>
      </c>
      <c r="O54" s="8">
        <f t="shared" si="5"/>
        <v>67.35249999999999</v>
      </c>
      <c r="P54" s="7" t="s">
        <v>173</v>
      </c>
      <c r="Q54" s="8" t="s">
        <v>343</v>
      </c>
      <c r="R54" s="7" t="s">
        <v>344</v>
      </c>
      <c r="S54" s="8"/>
      <c r="T54" s="8"/>
      <c r="U54" s="9"/>
    </row>
    <row r="55" spans="1:21" s="10" customFormat="1" ht="26.25" customHeight="1">
      <c r="A55" s="7" t="s">
        <v>345</v>
      </c>
      <c r="B55" s="7" t="s">
        <v>346</v>
      </c>
      <c r="C55" s="7" t="s">
        <v>347</v>
      </c>
      <c r="D55" s="8">
        <v>1</v>
      </c>
      <c r="E55" s="8">
        <v>1</v>
      </c>
      <c r="F55" s="7" t="s">
        <v>348</v>
      </c>
      <c r="G55" s="8" t="s">
        <v>28</v>
      </c>
      <c r="H55" s="7" t="s">
        <v>349</v>
      </c>
      <c r="I55" s="8">
        <v>62.4</v>
      </c>
      <c r="J55" s="8">
        <v>57</v>
      </c>
      <c r="K55" s="9"/>
      <c r="L55" s="8">
        <v>29.985</v>
      </c>
      <c r="M55" s="8">
        <v>79.8</v>
      </c>
      <c r="N55" s="8">
        <f t="shared" si="4"/>
        <v>39.9</v>
      </c>
      <c r="O55" s="8">
        <f t="shared" si="5"/>
        <v>69.88499999999999</v>
      </c>
      <c r="P55" s="7" t="s">
        <v>350</v>
      </c>
      <c r="Q55" s="7" t="s">
        <v>75</v>
      </c>
      <c r="R55" s="7" t="s">
        <v>351</v>
      </c>
      <c r="S55" s="8"/>
      <c r="T55" s="8"/>
      <c r="U55" s="9"/>
    </row>
    <row r="56" spans="1:21" s="10" customFormat="1" ht="26.25" customHeight="1">
      <c r="A56" s="7" t="s">
        <v>352</v>
      </c>
      <c r="B56" s="7" t="s">
        <v>36</v>
      </c>
      <c r="C56" s="7" t="s">
        <v>353</v>
      </c>
      <c r="D56" s="8">
        <v>1</v>
      </c>
      <c r="E56" s="8">
        <v>1</v>
      </c>
      <c r="F56" s="7" t="s">
        <v>354</v>
      </c>
      <c r="G56" s="8" t="s">
        <v>33</v>
      </c>
      <c r="H56" s="7" t="s">
        <v>355</v>
      </c>
      <c r="I56" s="8">
        <v>50.4</v>
      </c>
      <c r="J56" s="8">
        <v>59</v>
      </c>
      <c r="K56" s="9"/>
      <c r="L56" s="8">
        <v>27.135</v>
      </c>
      <c r="M56" s="8">
        <v>79.7</v>
      </c>
      <c r="N56" s="8">
        <f t="shared" si="4"/>
        <v>39.85</v>
      </c>
      <c r="O56" s="8">
        <f t="shared" si="5"/>
        <v>66.985</v>
      </c>
      <c r="P56" s="7" t="s">
        <v>356</v>
      </c>
      <c r="Q56" s="7" t="s">
        <v>357</v>
      </c>
      <c r="R56" s="7" t="s">
        <v>358</v>
      </c>
      <c r="S56" s="8"/>
      <c r="T56" s="8"/>
      <c r="U56" s="9"/>
    </row>
    <row r="57" spans="1:21" s="10" customFormat="1" ht="26.25" customHeight="1">
      <c r="A57" s="7" t="s">
        <v>359</v>
      </c>
      <c r="B57" s="7" t="s">
        <v>248</v>
      </c>
      <c r="C57" s="7" t="s">
        <v>360</v>
      </c>
      <c r="D57" s="8">
        <v>1</v>
      </c>
      <c r="E57" s="8">
        <v>1</v>
      </c>
      <c r="F57" s="7" t="s">
        <v>361</v>
      </c>
      <c r="G57" s="8" t="s">
        <v>33</v>
      </c>
      <c r="H57" s="7" t="s">
        <v>362</v>
      </c>
      <c r="I57" s="8">
        <v>63.2</v>
      </c>
      <c r="J57" s="8">
        <v>55</v>
      </c>
      <c r="K57" s="9"/>
      <c r="L57" s="8">
        <v>29.755</v>
      </c>
      <c r="M57" s="8">
        <v>77.4</v>
      </c>
      <c r="N57" s="8">
        <f t="shared" si="4"/>
        <v>38.7</v>
      </c>
      <c r="O57" s="8">
        <f t="shared" si="5"/>
        <v>68.455</v>
      </c>
      <c r="P57" s="7" t="s">
        <v>197</v>
      </c>
      <c r="Q57" s="7" t="s">
        <v>86</v>
      </c>
      <c r="R57" s="7" t="s">
        <v>49</v>
      </c>
      <c r="S57" s="8"/>
      <c r="T57" s="8"/>
      <c r="U57" s="9"/>
    </row>
    <row r="58" spans="1:21" s="10" customFormat="1" ht="26.25" customHeight="1">
      <c r="A58" s="7" t="s">
        <v>359</v>
      </c>
      <c r="B58" s="7" t="s">
        <v>363</v>
      </c>
      <c r="C58" s="7" t="s">
        <v>364</v>
      </c>
      <c r="D58" s="8">
        <v>1</v>
      </c>
      <c r="E58" s="8">
        <v>1</v>
      </c>
      <c r="F58" s="7" t="s">
        <v>365</v>
      </c>
      <c r="G58" s="8" t="s">
        <v>33</v>
      </c>
      <c r="H58" s="7" t="s">
        <v>366</v>
      </c>
      <c r="I58" s="8">
        <v>62.4</v>
      </c>
      <c r="J58" s="8">
        <v>54.5</v>
      </c>
      <c r="K58" s="9"/>
      <c r="L58" s="8">
        <v>29.4225</v>
      </c>
      <c r="M58" s="8">
        <v>80.2</v>
      </c>
      <c r="N58" s="8">
        <f t="shared" si="4"/>
        <v>40.1</v>
      </c>
      <c r="O58" s="8">
        <f t="shared" si="5"/>
        <v>69.52250000000001</v>
      </c>
      <c r="P58" s="7" t="s">
        <v>270</v>
      </c>
      <c r="Q58" s="7" t="s">
        <v>34</v>
      </c>
      <c r="R58" s="7" t="s">
        <v>49</v>
      </c>
      <c r="S58" s="8"/>
      <c r="T58" s="8"/>
      <c r="U58" s="9"/>
    </row>
    <row r="59" spans="1:21" s="10" customFormat="1" ht="26.25" customHeight="1">
      <c r="A59" s="7" t="s">
        <v>359</v>
      </c>
      <c r="B59" s="7" t="s">
        <v>242</v>
      </c>
      <c r="C59" s="7" t="s">
        <v>367</v>
      </c>
      <c r="D59" s="8">
        <v>1</v>
      </c>
      <c r="E59" s="8">
        <v>1</v>
      </c>
      <c r="F59" s="7" t="s">
        <v>368</v>
      </c>
      <c r="G59" s="8" t="s">
        <v>28</v>
      </c>
      <c r="H59" s="7" t="s">
        <v>369</v>
      </c>
      <c r="I59" s="8">
        <v>59.2</v>
      </c>
      <c r="J59" s="8">
        <v>56.5</v>
      </c>
      <c r="K59" s="9"/>
      <c r="L59" s="8">
        <v>28.9925</v>
      </c>
      <c r="M59" s="8">
        <v>83.4</v>
      </c>
      <c r="N59" s="8">
        <f t="shared" si="4"/>
        <v>41.7</v>
      </c>
      <c r="O59" s="8">
        <f t="shared" si="5"/>
        <v>70.6925</v>
      </c>
      <c r="P59" s="7" t="s">
        <v>69</v>
      </c>
      <c r="Q59" s="7" t="s">
        <v>262</v>
      </c>
      <c r="R59" s="7" t="s">
        <v>49</v>
      </c>
      <c r="S59" s="8"/>
      <c r="T59" s="8"/>
      <c r="U59" s="9"/>
    </row>
    <row r="60" spans="1:21" s="10" customFormat="1" ht="26.25" customHeight="1">
      <c r="A60" s="7" t="s">
        <v>370</v>
      </c>
      <c r="B60" s="7" t="s">
        <v>242</v>
      </c>
      <c r="C60" s="7" t="s">
        <v>371</v>
      </c>
      <c r="D60" s="8">
        <v>1</v>
      </c>
      <c r="E60" s="8">
        <v>1</v>
      </c>
      <c r="F60" s="7" t="s">
        <v>372</v>
      </c>
      <c r="G60" s="8" t="s">
        <v>28</v>
      </c>
      <c r="H60" s="7" t="s">
        <v>373</v>
      </c>
      <c r="I60" s="8">
        <v>59.2</v>
      </c>
      <c r="J60" s="8">
        <v>57</v>
      </c>
      <c r="K60" s="9"/>
      <c r="L60" s="8">
        <v>29.105</v>
      </c>
      <c r="M60" s="8">
        <v>78.8</v>
      </c>
      <c r="N60" s="8">
        <f t="shared" si="4"/>
        <v>39.4</v>
      </c>
      <c r="O60" s="8">
        <f t="shared" si="5"/>
        <v>68.505</v>
      </c>
      <c r="P60" s="7" t="s">
        <v>173</v>
      </c>
      <c r="Q60" s="7" t="s">
        <v>120</v>
      </c>
      <c r="R60" s="7" t="s">
        <v>374</v>
      </c>
      <c r="S60" s="8"/>
      <c r="T60" s="8"/>
      <c r="U60" s="9"/>
    </row>
    <row r="61" spans="1:21" s="10" customFormat="1" ht="26.25" customHeight="1">
      <c r="A61" s="7" t="s">
        <v>370</v>
      </c>
      <c r="B61" s="7" t="s">
        <v>263</v>
      </c>
      <c r="C61" s="7" t="s">
        <v>375</v>
      </c>
      <c r="D61" s="8">
        <v>1</v>
      </c>
      <c r="E61" s="8">
        <v>1</v>
      </c>
      <c r="F61" s="7" t="s">
        <v>376</v>
      </c>
      <c r="G61" s="8" t="s">
        <v>28</v>
      </c>
      <c r="H61" s="7" t="s">
        <v>377</v>
      </c>
      <c r="I61" s="8">
        <v>69.6</v>
      </c>
      <c r="J61" s="8">
        <v>62</v>
      </c>
      <c r="K61" s="9"/>
      <c r="L61" s="8">
        <v>33.09</v>
      </c>
      <c r="M61" s="8">
        <v>82.8</v>
      </c>
      <c r="N61" s="8">
        <f t="shared" si="4"/>
        <v>41.4</v>
      </c>
      <c r="O61" s="8">
        <f t="shared" si="5"/>
        <v>74.49000000000001</v>
      </c>
      <c r="P61" s="7" t="s">
        <v>143</v>
      </c>
      <c r="Q61" s="7" t="s">
        <v>378</v>
      </c>
      <c r="R61" s="7" t="s">
        <v>49</v>
      </c>
      <c r="S61" s="8"/>
      <c r="T61" s="8"/>
      <c r="U61" s="9"/>
    </row>
    <row r="62" spans="1:21" s="10" customFormat="1" ht="26.25" customHeight="1">
      <c r="A62" s="7" t="s">
        <v>370</v>
      </c>
      <c r="B62" s="7" t="s">
        <v>248</v>
      </c>
      <c r="C62" s="7" t="s">
        <v>379</v>
      </c>
      <c r="D62" s="8">
        <v>1</v>
      </c>
      <c r="E62" s="8">
        <v>1</v>
      </c>
      <c r="F62" s="7" t="s">
        <v>380</v>
      </c>
      <c r="G62" s="8" t="s">
        <v>33</v>
      </c>
      <c r="H62" s="7" t="s">
        <v>381</v>
      </c>
      <c r="I62" s="8">
        <v>64</v>
      </c>
      <c r="J62" s="8">
        <v>64.5</v>
      </c>
      <c r="K62" s="9"/>
      <c r="L62" s="8">
        <v>32.1125</v>
      </c>
      <c r="M62" s="8">
        <v>81.6</v>
      </c>
      <c r="N62" s="8">
        <f t="shared" si="4"/>
        <v>40.8</v>
      </c>
      <c r="O62" s="8">
        <f t="shared" si="5"/>
        <v>72.9125</v>
      </c>
      <c r="P62" s="7" t="s">
        <v>119</v>
      </c>
      <c r="Q62" s="7" t="s">
        <v>65</v>
      </c>
      <c r="R62" s="7" t="s">
        <v>49</v>
      </c>
      <c r="S62" s="8"/>
      <c r="T62" s="8"/>
      <c r="U62" s="9"/>
    </row>
    <row r="63" spans="1:21" s="10" customFormat="1" ht="26.25" customHeight="1">
      <c r="A63" s="7" t="s">
        <v>382</v>
      </c>
      <c r="B63" s="7" t="s">
        <v>383</v>
      </c>
      <c r="C63" s="7" t="s">
        <v>384</v>
      </c>
      <c r="D63" s="8">
        <v>1</v>
      </c>
      <c r="E63" s="8">
        <v>1</v>
      </c>
      <c r="F63" s="7" t="s">
        <v>385</v>
      </c>
      <c r="G63" s="8" t="s">
        <v>28</v>
      </c>
      <c r="H63" s="7" t="s">
        <v>386</v>
      </c>
      <c r="I63" s="8">
        <v>65.6</v>
      </c>
      <c r="J63" s="8">
        <v>65</v>
      </c>
      <c r="K63" s="9"/>
      <c r="L63" s="8">
        <v>32.665</v>
      </c>
      <c r="M63" s="8">
        <v>77.4</v>
      </c>
      <c r="N63" s="8">
        <f t="shared" si="4"/>
        <v>38.7</v>
      </c>
      <c r="O63" s="8">
        <f t="shared" si="5"/>
        <v>71.36500000000001</v>
      </c>
      <c r="P63" s="7" t="s">
        <v>155</v>
      </c>
      <c r="Q63" s="7" t="s">
        <v>387</v>
      </c>
      <c r="R63" s="7" t="s">
        <v>49</v>
      </c>
      <c r="S63" s="8"/>
      <c r="T63" s="8"/>
      <c r="U63" s="9"/>
    </row>
    <row r="64" spans="1:21" s="10" customFormat="1" ht="26.25" customHeight="1">
      <c r="A64" s="16" t="s">
        <v>382</v>
      </c>
      <c r="B64" s="16" t="s">
        <v>60</v>
      </c>
      <c r="C64" s="16" t="s">
        <v>388</v>
      </c>
      <c r="D64" s="14">
        <v>1</v>
      </c>
      <c r="E64" s="14">
        <v>2</v>
      </c>
      <c r="F64" s="16" t="s">
        <v>680</v>
      </c>
      <c r="G64" s="14" t="s">
        <v>33</v>
      </c>
      <c r="H64" s="16" t="s">
        <v>681</v>
      </c>
      <c r="I64" s="14">
        <v>56.8</v>
      </c>
      <c r="J64" s="14">
        <v>54.5</v>
      </c>
      <c r="K64" s="15"/>
      <c r="L64" s="14">
        <v>27.8825</v>
      </c>
      <c r="M64" s="14">
        <v>80</v>
      </c>
      <c r="N64" s="14">
        <v>40</v>
      </c>
      <c r="O64" s="14">
        <v>67.8825</v>
      </c>
      <c r="P64" s="16" t="s">
        <v>155</v>
      </c>
      <c r="Q64" s="16" t="s">
        <v>682</v>
      </c>
      <c r="R64" s="16" t="s">
        <v>49</v>
      </c>
      <c r="S64" s="14"/>
      <c r="T64" s="14"/>
      <c r="U64" s="14" t="s">
        <v>677</v>
      </c>
    </row>
    <row r="65" spans="1:21" s="10" customFormat="1" ht="26.25" customHeight="1">
      <c r="A65" s="7" t="s">
        <v>389</v>
      </c>
      <c r="B65" s="7" t="s">
        <v>325</v>
      </c>
      <c r="C65" s="7" t="s">
        <v>390</v>
      </c>
      <c r="D65" s="8">
        <v>1</v>
      </c>
      <c r="E65" s="8">
        <v>1</v>
      </c>
      <c r="F65" s="7" t="s">
        <v>391</v>
      </c>
      <c r="G65" s="8" t="s">
        <v>28</v>
      </c>
      <c r="H65" s="7" t="s">
        <v>392</v>
      </c>
      <c r="I65" s="8">
        <v>61.6</v>
      </c>
      <c r="J65" s="8">
        <v>58.5</v>
      </c>
      <c r="K65" s="9"/>
      <c r="L65" s="8">
        <v>30.1025</v>
      </c>
      <c r="M65" s="8">
        <v>84.6</v>
      </c>
      <c r="N65" s="8">
        <f t="shared" si="4"/>
        <v>42.3</v>
      </c>
      <c r="O65" s="8">
        <f t="shared" si="5"/>
        <v>72.4025</v>
      </c>
      <c r="P65" s="7" t="s">
        <v>237</v>
      </c>
      <c r="Q65" s="7" t="s">
        <v>34</v>
      </c>
      <c r="R65" s="7" t="s">
        <v>393</v>
      </c>
      <c r="S65" s="8"/>
      <c r="T65" s="8"/>
      <c r="U65" s="9"/>
    </row>
    <row r="66" spans="1:21" s="10" customFormat="1" ht="39" customHeight="1">
      <c r="A66" s="7" t="s">
        <v>389</v>
      </c>
      <c r="B66" s="7" t="s">
        <v>394</v>
      </c>
      <c r="C66" s="7" t="s">
        <v>395</v>
      </c>
      <c r="D66" s="8">
        <v>1</v>
      </c>
      <c r="E66" s="8">
        <v>1</v>
      </c>
      <c r="F66" s="7" t="s">
        <v>396</v>
      </c>
      <c r="G66" s="8" t="s">
        <v>28</v>
      </c>
      <c r="H66" s="7" t="s">
        <v>397</v>
      </c>
      <c r="I66" s="8">
        <v>50.4</v>
      </c>
      <c r="J66" s="8">
        <v>58.5</v>
      </c>
      <c r="K66" s="9"/>
      <c r="L66" s="8">
        <v>27.0225</v>
      </c>
      <c r="M66" s="8">
        <v>80.7</v>
      </c>
      <c r="N66" s="8">
        <f t="shared" si="4"/>
        <v>40.35</v>
      </c>
      <c r="O66" s="8">
        <f t="shared" si="5"/>
        <v>67.3725</v>
      </c>
      <c r="P66" s="7" t="s">
        <v>83</v>
      </c>
      <c r="Q66" s="7" t="s">
        <v>180</v>
      </c>
      <c r="R66" s="7" t="s">
        <v>398</v>
      </c>
      <c r="S66" s="8"/>
      <c r="T66" s="8"/>
      <c r="U66" s="9"/>
    </row>
    <row r="67" spans="1:21" s="10" customFormat="1" ht="26.25" customHeight="1">
      <c r="A67" s="7" t="s">
        <v>389</v>
      </c>
      <c r="B67" s="7" t="s">
        <v>399</v>
      </c>
      <c r="C67" s="7" t="s">
        <v>400</v>
      </c>
      <c r="D67" s="8">
        <v>1</v>
      </c>
      <c r="E67" s="8">
        <v>1</v>
      </c>
      <c r="F67" s="7" t="s">
        <v>401</v>
      </c>
      <c r="G67" s="8" t="s">
        <v>28</v>
      </c>
      <c r="H67" s="7" t="s">
        <v>402</v>
      </c>
      <c r="I67" s="8">
        <v>58.4</v>
      </c>
      <c r="J67" s="8">
        <v>55.5</v>
      </c>
      <c r="K67" s="9"/>
      <c r="L67" s="8">
        <v>28.5475</v>
      </c>
      <c r="M67" s="8">
        <v>73.2</v>
      </c>
      <c r="N67" s="8">
        <f t="shared" si="4"/>
        <v>36.6</v>
      </c>
      <c r="O67" s="8">
        <f t="shared" si="5"/>
        <v>65.14750000000001</v>
      </c>
      <c r="P67" s="7" t="s">
        <v>403</v>
      </c>
      <c r="Q67" s="7" t="s">
        <v>75</v>
      </c>
      <c r="R67" s="7" t="s">
        <v>404</v>
      </c>
      <c r="S67" s="8"/>
      <c r="T67" s="8"/>
      <c r="U67" s="9"/>
    </row>
    <row r="68" spans="1:21" s="10" customFormat="1" ht="26.25" customHeight="1">
      <c r="A68" s="7" t="s">
        <v>389</v>
      </c>
      <c r="B68" s="7" t="s">
        <v>405</v>
      </c>
      <c r="C68" s="7" t="s">
        <v>406</v>
      </c>
      <c r="D68" s="8">
        <v>1</v>
      </c>
      <c r="E68" s="8">
        <v>1</v>
      </c>
      <c r="F68" s="7" t="s">
        <v>407</v>
      </c>
      <c r="G68" s="8" t="s">
        <v>28</v>
      </c>
      <c r="H68" s="7" t="s">
        <v>408</v>
      </c>
      <c r="I68" s="8">
        <v>56.8</v>
      </c>
      <c r="J68" s="8">
        <v>57.5</v>
      </c>
      <c r="K68" s="9"/>
      <c r="L68" s="8">
        <v>28.5575</v>
      </c>
      <c r="M68" s="8">
        <v>80.4</v>
      </c>
      <c r="N68" s="8">
        <f t="shared" si="4"/>
        <v>40.2</v>
      </c>
      <c r="O68" s="8">
        <f t="shared" si="5"/>
        <v>68.75750000000001</v>
      </c>
      <c r="P68" s="7" t="s">
        <v>155</v>
      </c>
      <c r="Q68" s="7" t="s">
        <v>123</v>
      </c>
      <c r="R68" s="7" t="s">
        <v>49</v>
      </c>
      <c r="S68" s="8"/>
      <c r="T68" s="8"/>
      <c r="U68" s="9"/>
    </row>
    <row r="69" spans="1:21" s="10" customFormat="1" ht="26.25" customHeight="1">
      <c r="A69" s="7" t="s">
        <v>389</v>
      </c>
      <c r="B69" s="7" t="s">
        <v>410</v>
      </c>
      <c r="C69" s="7" t="s">
        <v>411</v>
      </c>
      <c r="D69" s="8">
        <v>1</v>
      </c>
      <c r="E69" s="8">
        <v>1</v>
      </c>
      <c r="F69" s="7" t="s">
        <v>412</v>
      </c>
      <c r="G69" s="8" t="s">
        <v>28</v>
      </c>
      <c r="H69" s="7" t="s">
        <v>413</v>
      </c>
      <c r="I69" s="8">
        <v>48</v>
      </c>
      <c r="J69" s="8">
        <v>54</v>
      </c>
      <c r="K69" s="9"/>
      <c r="L69" s="8">
        <v>25.35</v>
      </c>
      <c r="M69" s="8">
        <v>84.4</v>
      </c>
      <c r="N69" s="8">
        <f aca="true" t="shared" si="6" ref="N69:N91">M69*0.5</f>
        <v>42.2</v>
      </c>
      <c r="O69" s="8">
        <f aca="true" t="shared" si="7" ref="O69:O91">L69+N69</f>
        <v>67.55000000000001</v>
      </c>
      <c r="P69" s="7" t="s">
        <v>356</v>
      </c>
      <c r="Q69" s="7" t="s">
        <v>414</v>
      </c>
      <c r="R69" s="7" t="s">
        <v>415</v>
      </c>
      <c r="S69" s="8"/>
      <c r="T69" s="8"/>
      <c r="U69" s="8"/>
    </row>
    <row r="70" spans="1:21" s="10" customFormat="1" ht="26.25" customHeight="1">
      <c r="A70" s="7" t="s">
        <v>417</v>
      </c>
      <c r="B70" s="7" t="s">
        <v>418</v>
      </c>
      <c r="C70" s="7" t="s">
        <v>419</v>
      </c>
      <c r="D70" s="8">
        <v>1</v>
      </c>
      <c r="E70" s="8">
        <v>1</v>
      </c>
      <c r="F70" s="7" t="s">
        <v>420</v>
      </c>
      <c r="G70" s="8" t="s">
        <v>28</v>
      </c>
      <c r="H70" s="7" t="s">
        <v>421</v>
      </c>
      <c r="I70" s="8">
        <v>63.2</v>
      </c>
      <c r="J70" s="8">
        <v>55</v>
      </c>
      <c r="K70" s="9"/>
      <c r="L70" s="8">
        <v>29.755</v>
      </c>
      <c r="M70" s="8">
        <v>82.2</v>
      </c>
      <c r="N70" s="8">
        <f t="shared" si="6"/>
        <v>41.1</v>
      </c>
      <c r="O70" s="8">
        <f t="shared" si="7"/>
        <v>70.855</v>
      </c>
      <c r="P70" s="7" t="s">
        <v>422</v>
      </c>
      <c r="Q70" s="7" t="s">
        <v>423</v>
      </c>
      <c r="R70" s="7" t="s">
        <v>424</v>
      </c>
      <c r="S70" s="8" t="s">
        <v>332</v>
      </c>
      <c r="T70" s="7" t="s">
        <v>424</v>
      </c>
      <c r="U70" s="9"/>
    </row>
    <row r="71" spans="1:21" s="10" customFormat="1" ht="38.25" customHeight="1">
      <c r="A71" s="7" t="s">
        <v>417</v>
      </c>
      <c r="B71" s="7" t="s">
        <v>425</v>
      </c>
      <c r="C71" s="7" t="s">
        <v>426</v>
      </c>
      <c r="D71" s="8">
        <v>1</v>
      </c>
      <c r="E71" s="8">
        <v>1</v>
      </c>
      <c r="F71" s="7" t="s">
        <v>427</v>
      </c>
      <c r="G71" s="8" t="s">
        <v>28</v>
      </c>
      <c r="H71" s="7" t="s">
        <v>428</v>
      </c>
      <c r="I71" s="8">
        <v>56</v>
      </c>
      <c r="J71" s="8">
        <v>51.5</v>
      </c>
      <c r="K71" s="9"/>
      <c r="L71" s="8">
        <v>26.9875</v>
      </c>
      <c r="M71" s="8">
        <v>83.8</v>
      </c>
      <c r="N71" s="8">
        <f t="shared" si="6"/>
        <v>41.9</v>
      </c>
      <c r="O71" s="8">
        <f t="shared" si="7"/>
        <v>68.8875</v>
      </c>
      <c r="P71" s="7" t="s">
        <v>429</v>
      </c>
      <c r="Q71" s="7" t="s">
        <v>430</v>
      </c>
      <c r="R71" s="7" t="s">
        <v>431</v>
      </c>
      <c r="S71" s="8"/>
      <c r="T71" s="8"/>
      <c r="U71" s="9"/>
    </row>
    <row r="72" spans="1:21" s="10" customFormat="1" ht="26.25" customHeight="1">
      <c r="A72" s="7" t="s">
        <v>432</v>
      </c>
      <c r="B72" s="7" t="s">
        <v>433</v>
      </c>
      <c r="C72" s="7" t="s">
        <v>434</v>
      </c>
      <c r="D72" s="8">
        <v>1</v>
      </c>
      <c r="E72" s="8">
        <v>1</v>
      </c>
      <c r="F72" s="7" t="s">
        <v>435</v>
      </c>
      <c r="G72" s="8" t="s">
        <v>28</v>
      </c>
      <c r="H72" s="7" t="s">
        <v>436</v>
      </c>
      <c r="I72" s="8">
        <v>57.6</v>
      </c>
      <c r="J72" s="8">
        <v>60</v>
      </c>
      <c r="K72" s="9"/>
      <c r="L72" s="8">
        <v>29.34</v>
      </c>
      <c r="M72" s="8">
        <v>82.8</v>
      </c>
      <c r="N72" s="8">
        <f t="shared" si="6"/>
        <v>41.4</v>
      </c>
      <c r="O72" s="8">
        <f t="shared" si="7"/>
        <v>70.74</v>
      </c>
      <c r="P72" s="7" t="s">
        <v>69</v>
      </c>
      <c r="Q72" s="7" t="s">
        <v>161</v>
      </c>
      <c r="R72" s="7" t="s">
        <v>437</v>
      </c>
      <c r="S72" s="8"/>
      <c r="T72" s="8"/>
      <c r="U72" s="9"/>
    </row>
    <row r="73" spans="1:21" s="10" customFormat="1" ht="33.75" customHeight="1">
      <c r="A73" s="7" t="s">
        <v>432</v>
      </c>
      <c r="B73" s="7" t="s">
        <v>410</v>
      </c>
      <c r="C73" s="7" t="s">
        <v>438</v>
      </c>
      <c r="D73" s="8">
        <v>1</v>
      </c>
      <c r="E73" s="8">
        <v>1</v>
      </c>
      <c r="F73" s="7" t="s">
        <v>439</v>
      </c>
      <c r="G73" s="8" t="s">
        <v>28</v>
      </c>
      <c r="H73" s="7" t="s">
        <v>440</v>
      </c>
      <c r="I73" s="8">
        <v>64.8</v>
      </c>
      <c r="J73" s="8">
        <v>56.5</v>
      </c>
      <c r="K73" s="9"/>
      <c r="L73" s="8">
        <v>30.5325</v>
      </c>
      <c r="M73" s="8">
        <v>85.5</v>
      </c>
      <c r="N73" s="8">
        <f t="shared" si="6"/>
        <v>42.75</v>
      </c>
      <c r="O73" s="8">
        <f t="shared" si="7"/>
        <v>73.2825</v>
      </c>
      <c r="P73" s="7" t="s">
        <v>441</v>
      </c>
      <c r="Q73" s="7" t="s">
        <v>227</v>
      </c>
      <c r="R73" s="7" t="s">
        <v>442</v>
      </c>
      <c r="S73" s="8"/>
      <c r="T73" s="8"/>
      <c r="U73" s="9"/>
    </row>
    <row r="74" spans="1:21" s="10" customFormat="1" ht="26.25" customHeight="1">
      <c r="A74" s="7" t="s">
        <v>443</v>
      </c>
      <c r="B74" s="7" t="s">
        <v>263</v>
      </c>
      <c r="C74" s="7" t="s">
        <v>444</v>
      </c>
      <c r="D74" s="8">
        <v>1</v>
      </c>
      <c r="E74" s="8">
        <v>1</v>
      </c>
      <c r="F74" s="7" t="s">
        <v>445</v>
      </c>
      <c r="G74" s="8" t="s">
        <v>33</v>
      </c>
      <c r="H74" s="7" t="s">
        <v>446</v>
      </c>
      <c r="I74" s="8">
        <v>74.4</v>
      </c>
      <c r="J74" s="8">
        <v>54.5</v>
      </c>
      <c r="K74" s="9"/>
      <c r="L74" s="8">
        <v>32.7225</v>
      </c>
      <c r="M74" s="8">
        <v>81.6</v>
      </c>
      <c r="N74" s="8">
        <f t="shared" si="6"/>
        <v>40.8</v>
      </c>
      <c r="O74" s="8">
        <f t="shared" si="7"/>
        <v>73.5225</v>
      </c>
      <c r="P74" s="7" t="s">
        <v>447</v>
      </c>
      <c r="Q74" s="7" t="s">
        <v>187</v>
      </c>
      <c r="R74" s="7" t="s">
        <v>49</v>
      </c>
      <c r="S74" s="8"/>
      <c r="T74" s="8"/>
      <c r="U74" s="9"/>
    </row>
    <row r="75" spans="1:21" s="10" customFormat="1" ht="26.25" customHeight="1">
      <c r="A75" s="7" t="s">
        <v>448</v>
      </c>
      <c r="B75" s="7" t="s">
        <v>60</v>
      </c>
      <c r="C75" s="7" t="s">
        <v>449</v>
      </c>
      <c r="D75" s="8">
        <v>1</v>
      </c>
      <c r="E75" s="8">
        <v>1</v>
      </c>
      <c r="F75" s="7" t="s">
        <v>450</v>
      </c>
      <c r="G75" s="8" t="s">
        <v>28</v>
      </c>
      <c r="H75" s="7" t="s">
        <v>451</v>
      </c>
      <c r="I75" s="8">
        <v>62.4</v>
      </c>
      <c r="J75" s="8">
        <v>59.5</v>
      </c>
      <c r="K75" s="9"/>
      <c r="L75" s="8">
        <v>30.5475</v>
      </c>
      <c r="M75" s="8">
        <v>80.1</v>
      </c>
      <c r="N75" s="8">
        <f t="shared" si="6"/>
        <v>40.05</v>
      </c>
      <c r="O75" s="8">
        <f t="shared" si="7"/>
        <v>70.5975</v>
      </c>
      <c r="P75" s="7" t="s">
        <v>452</v>
      </c>
      <c r="Q75" s="7" t="s">
        <v>307</v>
      </c>
      <c r="R75" s="7" t="s">
        <v>453</v>
      </c>
      <c r="S75" s="8"/>
      <c r="T75" s="8"/>
      <c r="U75" s="9"/>
    </row>
    <row r="76" spans="1:21" s="10" customFormat="1" ht="26.25" customHeight="1">
      <c r="A76" s="7" t="s">
        <v>454</v>
      </c>
      <c r="B76" s="7" t="s">
        <v>60</v>
      </c>
      <c r="C76" s="7" t="s">
        <v>455</v>
      </c>
      <c r="D76" s="8">
        <v>1</v>
      </c>
      <c r="E76" s="8">
        <v>1</v>
      </c>
      <c r="F76" s="7" t="s">
        <v>456</v>
      </c>
      <c r="G76" s="8" t="s">
        <v>33</v>
      </c>
      <c r="H76" s="7" t="s">
        <v>457</v>
      </c>
      <c r="I76" s="8">
        <v>54.4</v>
      </c>
      <c r="J76" s="8">
        <v>56.5</v>
      </c>
      <c r="K76" s="9"/>
      <c r="L76" s="8">
        <v>27.6725</v>
      </c>
      <c r="M76" s="8">
        <v>79.2</v>
      </c>
      <c r="N76" s="8">
        <f t="shared" si="6"/>
        <v>39.6</v>
      </c>
      <c r="O76" s="8">
        <f t="shared" si="7"/>
        <v>67.27250000000001</v>
      </c>
      <c r="P76" s="7" t="s">
        <v>84</v>
      </c>
      <c r="Q76" s="7" t="s">
        <v>34</v>
      </c>
      <c r="R76" s="7" t="s">
        <v>458</v>
      </c>
      <c r="S76" s="8"/>
      <c r="T76" s="8"/>
      <c r="U76" s="9"/>
    </row>
    <row r="77" spans="1:21" s="10" customFormat="1" ht="26.25" customHeight="1">
      <c r="A77" s="7" t="s">
        <v>454</v>
      </c>
      <c r="B77" s="7" t="s">
        <v>459</v>
      </c>
      <c r="C77" s="7" t="s">
        <v>460</v>
      </c>
      <c r="D77" s="8">
        <v>1</v>
      </c>
      <c r="E77" s="8">
        <v>1</v>
      </c>
      <c r="F77" s="7" t="s">
        <v>461</v>
      </c>
      <c r="G77" s="8" t="s">
        <v>33</v>
      </c>
      <c r="H77" s="7" t="s">
        <v>462</v>
      </c>
      <c r="I77" s="8">
        <v>63.2</v>
      </c>
      <c r="J77" s="8">
        <v>57.5</v>
      </c>
      <c r="K77" s="9"/>
      <c r="L77" s="8">
        <v>30.3175</v>
      </c>
      <c r="M77" s="8">
        <v>75.4</v>
      </c>
      <c r="N77" s="8">
        <f t="shared" si="6"/>
        <v>37.7</v>
      </c>
      <c r="O77" s="8">
        <f t="shared" si="7"/>
        <v>68.0175</v>
      </c>
      <c r="P77" s="7" t="s">
        <v>181</v>
      </c>
      <c r="Q77" s="7" t="s">
        <v>86</v>
      </c>
      <c r="R77" s="7" t="s">
        <v>49</v>
      </c>
      <c r="S77" s="8"/>
      <c r="T77" s="8"/>
      <c r="U77" s="9"/>
    </row>
    <row r="78" spans="1:21" s="10" customFormat="1" ht="26.25" customHeight="1">
      <c r="A78" s="7" t="s">
        <v>463</v>
      </c>
      <c r="B78" s="7" t="s">
        <v>263</v>
      </c>
      <c r="C78" s="7" t="s">
        <v>464</v>
      </c>
      <c r="D78" s="8">
        <v>1</v>
      </c>
      <c r="E78" s="8">
        <v>1</v>
      </c>
      <c r="F78" s="7" t="s">
        <v>465</v>
      </c>
      <c r="G78" s="8" t="s">
        <v>28</v>
      </c>
      <c r="H78" s="7" t="s">
        <v>466</v>
      </c>
      <c r="I78" s="8">
        <v>55.2</v>
      </c>
      <c r="J78" s="8">
        <v>63.5</v>
      </c>
      <c r="K78" s="9"/>
      <c r="L78" s="8">
        <v>29.4675</v>
      </c>
      <c r="M78" s="8">
        <v>85</v>
      </c>
      <c r="N78" s="8">
        <f t="shared" si="6"/>
        <v>42.5</v>
      </c>
      <c r="O78" s="8">
        <f t="shared" si="7"/>
        <v>71.9675</v>
      </c>
      <c r="P78" s="7" t="s">
        <v>403</v>
      </c>
      <c r="Q78" s="7" t="s">
        <v>467</v>
      </c>
      <c r="R78" s="7" t="s">
        <v>468</v>
      </c>
      <c r="S78" s="8"/>
      <c r="T78" s="8"/>
      <c r="U78" s="9"/>
    </row>
    <row r="79" spans="1:21" s="10" customFormat="1" ht="26.25" customHeight="1">
      <c r="A79" s="7" t="s">
        <v>469</v>
      </c>
      <c r="B79" s="7" t="s">
        <v>263</v>
      </c>
      <c r="C79" s="7" t="s">
        <v>470</v>
      </c>
      <c r="D79" s="8">
        <v>1</v>
      </c>
      <c r="E79" s="8">
        <v>1</v>
      </c>
      <c r="F79" s="7" t="s">
        <v>471</v>
      </c>
      <c r="G79" s="8" t="s">
        <v>28</v>
      </c>
      <c r="H79" s="7" t="s">
        <v>472</v>
      </c>
      <c r="I79" s="8">
        <v>68</v>
      </c>
      <c r="J79" s="8">
        <v>56.5</v>
      </c>
      <c r="K79" s="9"/>
      <c r="L79" s="8">
        <v>31.4125</v>
      </c>
      <c r="M79" s="8">
        <v>81.2</v>
      </c>
      <c r="N79" s="8">
        <f t="shared" si="6"/>
        <v>40.6</v>
      </c>
      <c r="O79" s="8">
        <f t="shared" si="7"/>
        <v>72.0125</v>
      </c>
      <c r="P79" s="7" t="s">
        <v>114</v>
      </c>
      <c r="Q79" s="7" t="s">
        <v>473</v>
      </c>
      <c r="R79" s="7" t="s">
        <v>49</v>
      </c>
      <c r="S79" s="8"/>
      <c r="T79" s="8"/>
      <c r="U79" s="9"/>
    </row>
    <row r="80" spans="1:21" s="10" customFormat="1" ht="26.25" customHeight="1">
      <c r="A80" s="7" t="s">
        <v>474</v>
      </c>
      <c r="B80" s="7" t="s">
        <v>475</v>
      </c>
      <c r="C80" s="7" t="s">
        <v>476</v>
      </c>
      <c r="D80" s="8">
        <v>1</v>
      </c>
      <c r="E80" s="8">
        <v>1</v>
      </c>
      <c r="F80" s="7" t="s">
        <v>477</v>
      </c>
      <c r="G80" s="8" t="s">
        <v>33</v>
      </c>
      <c r="H80" s="7" t="s">
        <v>478</v>
      </c>
      <c r="I80" s="8">
        <v>60</v>
      </c>
      <c r="J80" s="8">
        <v>58</v>
      </c>
      <c r="K80" s="9"/>
      <c r="L80" s="8">
        <v>29.55</v>
      </c>
      <c r="M80" s="8">
        <v>80.2</v>
      </c>
      <c r="N80" s="8">
        <f t="shared" si="6"/>
        <v>40.1</v>
      </c>
      <c r="O80" s="8">
        <f t="shared" si="7"/>
        <v>69.65</v>
      </c>
      <c r="P80" s="7" t="s">
        <v>270</v>
      </c>
      <c r="Q80" s="7" t="s">
        <v>307</v>
      </c>
      <c r="R80" s="7" t="s">
        <v>49</v>
      </c>
      <c r="S80" s="8"/>
      <c r="T80" s="8"/>
      <c r="U80" s="9"/>
    </row>
    <row r="81" spans="1:21" s="10" customFormat="1" ht="40.5" customHeight="1">
      <c r="A81" s="7" t="s">
        <v>479</v>
      </c>
      <c r="B81" s="7" t="s">
        <v>60</v>
      </c>
      <c r="C81" s="7" t="s">
        <v>480</v>
      </c>
      <c r="D81" s="8">
        <v>2</v>
      </c>
      <c r="E81" s="8">
        <v>1</v>
      </c>
      <c r="F81" s="7" t="s">
        <v>481</v>
      </c>
      <c r="G81" s="8" t="s">
        <v>28</v>
      </c>
      <c r="H81" s="7" t="s">
        <v>482</v>
      </c>
      <c r="I81" s="8">
        <v>67.2</v>
      </c>
      <c r="J81" s="8">
        <v>63.5</v>
      </c>
      <c r="K81" s="9"/>
      <c r="L81" s="8">
        <v>32.7675</v>
      </c>
      <c r="M81" s="8">
        <v>76.6</v>
      </c>
      <c r="N81" s="8">
        <f t="shared" si="6"/>
        <v>38.3</v>
      </c>
      <c r="O81" s="8">
        <f t="shared" si="7"/>
        <v>71.0675</v>
      </c>
      <c r="P81" s="7" t="s">
        <v>483</v>
      </c>
      <c r="Q81" s="7" t="s">
        <v>196</v>
      </c>
      <c r="R81" s="7" t="s">
        <v>484</v>
      </c>
      <c r="S81" s="8"/>
      <c r="T81" s="8"/>
      <c r="U81" s="9"/>
    </row>
    <row r="82" spans="1:21" s="10" customFormat="1" ht="26.25" customHeight="1">
      <c r="A82" s="7" t="s">
        <v>479</v>
      </c>
      <c r="B82" s="7" t="s">
        <v>60</v>
      </c>
      <c r="C82" s="7" t="s">
        <v>480</v>
      </c>
      <c r="D82" s="8">
        <v>2</v>
      </c>
      <c r="E82" s="8">
        <v>2</v>
      </c>
      <c r="F82" s="7" t="s">
        <v>485</v>
      </c>
      <c r="G82" s="8" t="s">
        <v>33</v>
      </c>
      <c r="H82" s="7" t="s">
        <v>486</v>
      </c>
      <c r="I82" s="8">
        <v>54.4</v>
      </c>
      <c r="J82" s="8">
        <v>55</v>
      </c>
      <c r="K82" s="9"/>
      <c r="L82" s="8">
        <v>27.335</v>
      </c>
      <c r="M82" s="8">
        <v>70</v>
      </c>
      <c r="N82" s="8">
        <f t="shared" si="6"/>
        <v>35</v>
      </c>
      <c r="O82" s="8">
        <f t="shared" si="7"/>
        <v>62.335</v>
      </c>
      <c r="P82" s="7" t="s">
        <v>77</v>
      </c>
      <c r="Q82" s="7" t="s">
        <v>196</v>
      </c>
      <c r="R82" s="7" t="s">
        <v>487</v>
      </c>
      <c r="S82" s="8"/>
      <c r="T82" s="8"/>
      <c r="U82" s="9"/>
    </row>
    <row r="83" spans="1:21" s="10" customFormat="1" ht="26.25" customHeight="1">
      <c r="A83" s="7" t="s">
        <v>489</v>
      </c>
      <c r="B83" s="7" t="s">
        <v>263</v>
      </c>
      <c r="C83" s="7" t="s">
        <v>490</v>
      </c>
      <c r="D83" s="8">
        <v>1</v>
      </c>
      <c r="E83" s="8">
        <v>1</v>
      </c>
      <c r="F83" s="7" t="s">
        <v>491</v>
      </c>
      <c r="G83" s="8" t="s">
        <v>33</v>
      </c>
      <c r="H83" s="7" t="s">
        <v>492</v>
      </c>
      <c r="I83" s="8">
        <v>61.6</v>
      </c>
      <c r="J83" s="8">
        <v>66.5</v>
      </c>
      <c r="K83" s="9"/>
      <c r="L83" s="8">
        <v>31.9025</v>
      </c>
      <c r="M83" s="8">
        <v>83.7</v>
      </c>
      <c r="N83" s="8">
        <f t="shared" si="6"/>
        <v>41.85</v>
      </c>
      <c r="O83" s="8">
        <f t="shared" si="7"/>
        <v>73.7525</v>
      </c>
      <c r="P83" s="7" t="s">
        <v>51</v>
      </c>
      <c r="Q83" s="7" t="s">
        <v>75</v>
      </c>
      <c r="R83" s="7" t="s">
        <v>493</v>
      </c>
      <c r="S83" s="8"/>
      <c r="T83" s="8"/>
      <c r="U83" s="9"/>
    </row>
    <row r="84" spans="1:21" s="10" customFormat="1" ht="26.25" customHeight="1">
      <c r="A84" s="7" t="s">
        <v>489</v>
      </c>
      <c r="B84" s="7" t="s">
        <v>248</v>
      </c>
      <c r="C84" s="7" t="s">
        <v>494</v>
      </c>
      <c r="D84" s="8">
        <v>1</v>
      </c>
      <c r="E84" s="8">
        <v>1</v>
      </c>
      <c r="F84" s="7" t="s">
        <v>495</v>
      </c>
      <c r="G84" s="8" t="s">
        <v>33</v>
      </c>
      <c r="H84" s="7" t="s">
        <v>496</v>
      </c>
      <c r="I84" s="8">
        <v>70.4</v>
      </c>
      <c r="J84" s="8">
        <v>61</v>
      </c>
      <c r="K84" s="9"/>
      <c r="L84" s="8">
        <v>33.085</v>
      </c>
      <c r="M84" s="8">
        <v>79.9</v>
      </c>
      <c r="N84" s="8">
        <f t="shared" si="6"/>
        <v>39.95</v>
      </c>
      <c r="O84" s="8">
        <f t="shared" si="7"/>
        <v>73.035</v>
      </c>
      <c r="P84" s="7" t="s">
        <v>497</v>
      </c>
      <c r="Q84" s="7" t="s">
        <v>86</v>
      </c>
      <c r="R84" s="7" t="s">
        <v>49</v>
      </c>
      <c r="S84" s="8"/>
      <c r="T84" s="8"/>
      <c r="U84" s="9"/>
    </row>
    <row r="85" spans="1:21" s="10" customFormat="1" ht="35.25" customHeight="1">
      <c r="A85" s="7" t="s">
        <v>489</v>
      </c>
      <c r="B85" s="7" t="s">
        <v>242</v>
      </c>
      <c r="C85" s="7" t="s">
        <v>498</v>
      </c>
      <c r="D85" s="8">
        <v>1</v>
      </c>
      <c r="E85" s="8">
        <v>1</v>
      </c>
      <c r="F85" s="7" t="s">
        <v>499</v>
      </c>
      <c r="G85" s="8" t="s">
        <v>28</v>
      </c>
      <c r="H85" s="7" t="s">
        <v>500</v>
      </c>
      <c r="I85" s="8">
        <v>65.6</v>
      </c>
      <c r="J85" s="8">
        <v>59.5</v>
      </c>
      <c r="K85" s="9"/>
      <c r="L85" s="8">
        <v>31.4275</v>
      </c>
      <c r="M85" s="8">
        <v>80.8</v>
      </c>
      <c r="N85" s="8">
        <f t="shared" si="6"/>
        <v>40.4</v>
      </c>
      <c r="O85" s="8">
        <f t="shared" si="7"/>
        <v>71.8275</v>
      </c>
      <c r="P85" s="7" t="s">
        <v>501</v>
      </c>
      <c r="Q85" s="7" t="s">
        <v>120</v>
      </c>
      <c r="R85" s="7" t="s">
        <v>502</v>
      </c>
      <c r="S85" s="8"/>
      <c r="T85" s="8"/>
      <c r="U85" s="9"/>
    </row>
    <row r="86" spans="1:21" s="10" customFormat="1" ht="34.5" customHeight="1">
      <c r="A86" s="7" t="s">
        <v>503</v>
      </c>
      <c r="B86" s="7" t="s">
        <v>475</v>
      </c>
      <c r="C86" s="7" t="s">
        <v>504</v>
      </c>
      <c r="D86" s="8">
        <v>2</v>
      </c>
      <c r="E86" s="8">
        <v>1</v>
      </c>
      <c r="F86" s="7" t="s">
        <v>505</v>
      </c>
      <c r="G86" s="8" t="s">
        <v>28</v>
      </c>
      <c r="H86" s="7" t="s">
        <v>506</v>
      </c>
      <c r="I86" s="8">
        <v>68.8</v>
      </c>
      <c r="J86" s="8">
        <v>55.5</v>
      </c>
      <c r="K86" s="9"/>
      <c r="L86" s="8">
        <v>31.4075</v>
      </c>
      <c r="M86" s="8">
        <v>77.7</v>
      </c>
      <c r="N86" s="8">
        <f t="shared" si="6"/>
        <v>38.85</v>
      </c>
      <c r="O86" s="8">
        <f t="shared" si="7"/>
        <v>70.2575</v>
      </c>
      <c r="P86" s="7" t="s">
        <v>270</v>
      </c>
      <c r="Q86" s="7" t="s">
        <v>278</v>
      </c>
      <c r="R86" s="7" t="s">
        <v>507</v>
      </c>
      <c r="S86" s="8"/>
      <c r="T86" s="8"/>
      <c r="U86" s="9"/>
    </row>
    <row r="87" spans="1:21" s="10" customFormat="1" ht="26.25" customHeight="1">
      <c r="A87" s="7" t="s">
        <v>503</v>
      </c>
      <c r="B87" s="7" t="s">
        <v>475</v>
      </c>
      <c r="C87" s="7" t="s">
        <v>504</v>
      </c>
      <c r="D87" s="8">
        <v>2</v>
      </c>
      <c r="E87" s="8">
        <v>2</v>
      </c>
      <c r="F87" s="7" t="s">
        <v>508</v>
      </c>
      <c r="G87" s="8" t="s">
        <v>33</v>
      </c>
      <c r="H87" s="7" t="s">
        <v>509</v>
      </c>
      <c r="I87" s="8">
        <v>60.8</v>
      </c>
      <c r="J87" s="8">
        <v>61.5</v>
      </c>
      <c r="K87" s="9"/>
      <c r="L87" s="8">
        <v>30.5575</v>
      </c>
      <c r="M87" s="8">
        <v>77</v>
      </c>
      <c r="N87" s="8">
        <f t="shared" si="6"/>
        <v>38.5</v>
      </c>
      <c r="O87" s="8">
        <f t="shared" si="7"/>
        <v>69.0575</v>
      </c>
      <c r="P87" s="7" t="s">
        <v>306</v>
      </c>
      <c r="Q87" s="7" t="s">
        <v>50</v>
      </c>
      <c r="R87" s="7" t="s">
        <v>510</v>
      </c>
      <c r="S87" s="8"/>
      <c r="T87" s="8"/>
      <c r="U87" s="9"/>
    </row>
    <row r="88" spans="1:21" s="10" customFormat="1" ht="26.25" customHeight="1">
      <c r="A88" s="7" t="s">
        <v>511</v>
      </c>
      <c r="B88" s="7" t="s">
        <v>512</v>
      </c>
      <c r="C88" s="7" t="s">
        <v>513</v>
      </c>
      <c r="D88" s="8">
        <v>4</v>
      </c>
      <c r="E88" s="8">
        <v>1</v>
      </c>
      <c r="F88" s="7" t="s">
        <v>514</v>
      </c>
      <c r="G88" s="8" t="s">
        <v>28</v>
      </c>
      <c r="H88" s="7" t="s">
        <v>515</v>
      </c>
      <c r="I88" s="8">
        <v>65.6</v>
      </c>
      <c r="J88" s="8">
        <v>59.5</v>
      </c>
      <c r="K88" s="9"/>
      <c r="L88" s="8">
        <v>31.4275</v>
      </c>
      <c r="M88" s="8">
        <v>86.4</v>
      </c>
      <c r="N88" s="8">
        <f t="shared" si="6"/>
        <v>43.2</v>
      </c>
      <c r="O88" s="8">
        <f t="shared" si="7"/>
        <v>74.6275</v>
      </c>
      <c r="P88" s="7" t="s">
        <v>69</v>
      </c>
      <c r="Q88" s="7" t="s">
        <v>240</v>
      </c>
      <c r="R88" s="7" t="s">
        <v>49</v>
      </c>
      <c r="S88" s="8"/>
      <c r="T88" s="8"/>
      <c r="U88" s="9"/>
    </row>
    <row r="89" spans="1:21" s="10" customFormat="1" ht="26.25" customHeight="1">
      <c r="A89" s="7" t="s">
        <v>511</v>
      </c>
      <c r="B89" s="7" t="s">
        <v>512</v>
      </c>
      <c r="C89" s="7" t="s">
        <v>513</v>
      </c>
      <c r="D89" s="8">
        <v>4</v>
      </c>
      <c r="E89" s="8">
        <v>2</v>
      </c>
      <c r="F89" s="7" t="s">
        <v>516</v>
      </c>
      <c r="G89" s="8" t="s">
        <v>33</v>
      </c>
      <c r="H89" s="7" t="s">
        <v>517</v>
      </c>
      <c r="I89" s="8">
        <v>62.4</v>
      </c>
      <c r="J89" s="8">
        <v>62</v>
      </c>
      <c r="K89" s="9"/>
      <c r="L89" s="8">
        <v>31.11</v>
      </c>
      <c r="M89" s="8">
        <v>85</v>
      </c>
      <c r="N89" s="8">
        <f t="shared" si="6"/>
        <v>42.5</v>
      </c>
      <c r="O89" s="8">
        <f t="shared" si="7"/>
        <v>73.61</v>
      </c>
      <c r="P89" s="7" t="s">
        <v>179</v>
      </c>
      <c r="Q89" s="7" t="s">
        <v>295</v>
      </c>
      <c r="R89" s="7" t="s">
        <v>518</v>
      </c>
      <c r="S89" s="8"/>
      <c r="T89" s="8"/>
      <c r="U89" s="9"/>
    </row>
    <row r="90" spans="1:21" s="10" customFormat="1" ht="26.25" customHeight="1">
      <c r="A90" s="7" t="s">
        <v>511</v>
      </c>
      <c r="B90" s="7" t="s">
        <v>512</v>
      </c>
      <c r="C90" s="7" t="s">
        <v>513</v>
      </c>
      <c r="D90" s="8">
        <v>4</v>
      </c>
      <c r="E90" s="8">
        <v>3</v>
      </c>
      <c r="F90" s="7" t="s">
        <v>519</v>
      </c>
      <c r="G90" s="8" t="s">
        <v>33</v>
      </c>
      <c r="H90" s="7" t="s">
        <v>520</v>
      </c>
      <c r="I90" s="8">
        <v>64</v>
      </c>
      <c r="J90" s="8">
        <v>60.5</v>
      </c>
      <c r="K90" s="9"/>
      <c r="L90" s="8">
        <v>31.2125</v>
      </c>
      <c r="M90" s="8">
        <v>84.6</v>
      </c>
      <c r="N90" s="8">
        <f t="shared" si="6"/>
        <v>42.3</v>
      </c>
      <c r="O90" s="8">
        <f t="shared" si="7"/>
        <v>73.51249999999999</v>
      </c>
      <c r="P90" s="7" t="s">
        <v>114</v>
      </c>
      <c r="Q90" s="7" t="s">
        <v>227</v>
      </c>
      <c r="R90" s="7" t="s">
        <v>521</v>
      </c>
      <c r="S90" s="8"/>
      <c r="T90" s="8"/>
      <c r="U90" s="9"/>
    </row>
    <row r="91" spans="1:21" s="10" customFormat="1" ht="26.25" customHeight="1">
      <c r="A91" s="7" t="s">
        <v>511</v>
      </c>
      <c r="B91" s="7" t="s">
        <v>512</v>
      </c>
      <c r="C91" s="7" t="s">
        <v>513</v>
      </c>
      <c r="D91" s="8">
        <v>4</v>
      </c>
      <c r="E91" s="8">
        <v>4</v>
      </c>
      <c r="F91" s="7" t="s">
        <v>522</v>
      </c>
      <c r="G91" s="8" t="s">
        <v>28</v>
      </c>
      <c r="H91" s="7" t="s">
        <v>523</v>
      </c>
      <c r="I91" s="8">
        <v>70.4</v>
      </c>
      <c r="J91" s="8">
        <v>51.5</v>
      </c>
      <c r="K91" s="9"/>
      <c r="L91" s="8">
        <v>30.9475</v>
      </c>
      <c r="M91" s="8">
        <v>85</v>
      </c>
      <c r="N91" s="8">
        <f t="shared" si="6"/>
        <v>42.5</v>
      </c>
      <c r="O91" s="8">
        <f t="shared" si="7"/>
        <v>73.4475</v>
      </c>
      <c r="P91" s="7" t="s">
        <v>322</v>
      </c>
      <c r="Q91" s="7" t="s">
        <v>524</v>
      </c>
      <c r="R91" s="7" t="s">
        <v>49</v>
      </c>
      <c r="S91" s="8"/>
      <c r="T91" s="8"/>
      <c r="U91" s="9"/>
    </row>
    <row r="92" spans="1:21" s="10" customFormat="1" ht="26.25" customHeight="1">
      <c r="A92" s="7" t="s">
        <v>511</v>
      </c>
      <c r="B92" s="7" t="s">
        <v>527</v>
      </c>
      <c r="C92" s="7" t="s">
        <v>528</v>
      </c>
      <c r="D92" s="8">
        <v>4</v>
      </c>
      <c r="E92" s="8">
        <v>1</v>
      </c>
      <c r="F92" s="7" t="s">
        <v>529</v>
      </c>
      <c r="G92" s="8" t="s">
        <v>28</v>
      </c>
      <c r="H92" s="7" t="s">
        <v>530</v>
      </c>
      <c r="I92" s="8">
        <v>66.4</v>
      </c>
      <c r="J92" s="8">
        <v>59.5</v>
      </c>
      <c r="K92" s="9"/>
      <c r="L92" s="8">
        <v>31.6475</v>
      </c>
      <c r="M92" s="8">
        <v>80.8</v>
      </c>
      <c r="N92" s="8">
        <f>M92*0.5</f>
        <v>40.4</v>
      </c>
      <c r="O92" s="8">
        <f aca="true" t="shared" si="8" ref="O92:O111">L92+N92</f>
        <v>72.0475</v>
      </c>
      <c r="P92" s="7" t="s">
        <v>167</v>
      </c>
      <c r="Q92" s="7" t="s">
        <v>531</v>
      </c>
      <c r="R92" s="7" t="s">
        <v>49</v>
      </c>
      <c r="S92" s="8"/>
      <c r="T92" s="8"/>
      <c r="U92" s="9"/>
    </row>
    <row r="93" spans="1:21" s="10" customFormat="1" ht="26.25" customHeight="1">
      <c r="A93" s="7" t="s">
        <v>511</v>
      </c>
      <c r="B93" s="7" t="s">
        <v>527</v>
      </c>
      <c r="C93" s="7" t="s">
        <v>528</v>
      </c>
      <c r="D93" s="8">
        <v>4</v>
      </c>
      <c r="E93" s="8">
        <v>2</v>
      </c>
      <c r="F93" s="7" t="s">
        <v>532</v>
      </c>
      <c r="G93" s="8" t="s">
        <v>28</v>
      </c>
      <c r="H93" s="7" t="s">
        <v>533</v>
      </c>
      <c r="I93" s="8">
        <v>59.2</v>
      </c>
      <c r="J93" s="8">
        <v>60.5</v>
      </c>
      <c r="K93" s="9"/>
      <c r="L93" s="8">
        <v>29.8925</v>
      </c>
      <c r="M93" s="8">
        <v>84</v>
      </c>
      <c r="N93" s="8">
        <f>M93*0.5</f>
        <v>42</v>
      </c>
      <c r="O93" s="8">
        <f t="shared" si="8"/>
        <v>71.8925</v>
      </c>
      <c r="P93" s="7" t="s">
        <v>119</v>
      </c>
      <c r="Q93" s="7" t="s">
        <v>324</v>
      </c>
      <c r="R93" s="7" t="s">
        <v>49</v>
      </c>
      <c r="S93" s="8"/>
      <c r="T93" s="8"/>
      <c r="U93" s="9"/>
    </row>
    <row r="94" spans="1:21" s="10" customFormat="1" ht="26.25" customHeight="1">
      <c r="A94" s="7" t="s">
        <v>511</v>
      </c>
      <c r="B94" s="7" t="s">
        <v>527</v>
      </c>
      <c r="C94" s="7" t="s">
        <v>528</v>
      </c>
      <c r="D94" s="8">
        <v>4</v>
      </c>
      <c r="E94" s="8">
        <v>3</v>
      </c>
      <c r="F94" s="7" t="s">
        <v>534</v>
      </c>
      <c r="G94" s="8" t="s">
        <v>33</v>
      </c>
      <c r="H94" s="7" t="s">
        <v>535</v>
      </c>
      <c r="I94" s="8">
        <v>54.4</v>
      </c>
      <c r="J94" s="8">
        <v>65</v>
      </c>
      <c r="K94" s="9"/>
      <c r="L94" s="8">
        <v>29.585</v>
      </c>
      <c r="M94" s="8">
        <v>84.4</v>
      </c>
      <c r="N94" s="8">
        <f>M94*0.5</f>
        <v>42.2</v>
      </c>
      <c r="O94" s="8">
        <f t="shared" si="8"/>
        <v>71.785</v>
      </c>
      <c r="P94" s="7" t="s">
        <v>181</v>
      </c>
      <c r="Q94" s="7" t="s">
        <v>305</v>
      </c>
      <c r="R94" s="7" t="s">
        <v>49</v>
      </c>
      <c r="S94" s="8"/>
      <c r="T94" s="8"/>
      <c r="U94" s="9"/>
    </row>
    <row r="95" spans="1:21" s="10" customFormat="1" ht="33.75" customHeight="1">
      <c r="A95" s="7" t="s">
        <v>511</v>
      </c>
      <c r="B95" s="7" t="s">
        <v>527</v>
      </c>
      <c r="C95" s="7" t="s">
        <v>528</v>
      </c>
      <c r="D95" s="8">
        <v>4</v>
      </c>
      <c r="E95" s="8">
        <v>4</v>
      </c>
      <c r="F95" s="7" t="s">
        <v>536</v>
      </c>
      <c r="G95" s="8" t="s">
        <v>28</v>
      </c>
      <c r="H95" s="7" t="s">
        <v>537</v>
      </c>
      <c r="I95" s="8">
        <v>64</v>
      </c>
      <c r="J95" s="8">
        <v>56.5</v>
      </c>
      <c r="K95" s="9"/>
      <c r="L95" s="8">
        <v>30.3125</v>
      </c>
      <c r="M95" s="8">
        <v>81.2</v>
      </c>
      <c r="N95" s="8">
        <f>M95*0.5</f>
        <v>40.6</v>
      </c>
      <c r="O95" s="8">
        <f t="shared" si="8"/>
        <v>70.9125</v>
      </c>
      <c r="P95" s="7" t="s">
        <v>85</v>
      </c>
      <c r="Q95" s="7" t="s">
        <v>538</v>
      </c>
      <c r="R95" s="7" t="s">
        <v>539</v>
      </c>
      <c r="S95" s="8"/>
      <c r="T95" s="8"/>
      <c r="U95" s="9"/>
    </row>
    <row r="96" spans="1:21" s="10" customFormat="1" ht="26.25" customHeight="1">
      <c r="A96" s="7" t="s">
        <v>511</v>
      </c>
      <c r="B96" s="7" t="s">
        <v>540</v>
      </c>
      <c r="C96" s="7" t="s">
        <v>541</v>
      </c>
      <c r="D96" s="8">
        <v>4</v>
      </c>
      <c r="E96" s="8">
        <v>1</v>
      </c>
      <c r="F96" s="7" t="s">
        <v>542</v>
      </c>
      <c r="G96" s="8" t="s">
        <v>33</v>
      </c>
      <c r="H96" s="7" t="s">
        <v>543</v>
      </c>
      <c r="I96" s="8">
        <v>68</v>
      </c>
      <c r="J96" s="8">
        <v>64.5</v>
      </c>
      <c r="K96" s="9"/>
      <c r="L96" s="8">
        <v>33.2125</v>
      </c>
      <c r="M96" s="8">
        <v>76</v>
      </c>
      <c r="N96" s="8">
        <f aca="true" t="shared" si="9" ref="N96:N111">M96*0.5</f>
        <v>38</v>
      </c>
      <c r="O96" s="8">
        <f t="shared" si="8"/>
        <v>71.2125</v>
      </c>
      <c r="P96" s="7" t="s">
        <v>544</v>
      </c>
      <c r="Q96" s="7" t="s">
        <v>545</v>
      </c>
      <c r="R96" s="7" t="s">
        <v>49</v>
      </c>
      <c r="S96" s="8"/>
      <c r="T96" s="8"/>
      <c r="U96" s="9"/>
    </row>
    <row r="97" spans="1:21" s="10" customFormat="1" ht="26.25" customHeight="1">
      <c r="A97" s="7" t="s">
        <v>511</v>
      </c>
      <c r="B97" s="7" t="s">
        <v>540</v>
      </c>
      <c r="C97" s="7" t="s">
        <v>541</v>
      </c>
      <c r="D97" s="8">
        <v>4</v>
      </c>
      <c r="E97" s="8">
        <v>2</v>
      </c>
      <c r="F97" s="7" t="s">
        <v>546</v>
      </c>
      <c r="G97" s="8" t="s">
        <v>28</v>
      </c>
      <c r="H97" s="7" t="s">
        <v>547</v>
      </c>
      <c r="I97" s="8">
        <v>59.2</v>
      </c>
      <c r="J97" s="8">
        <v>59.5</v>
      </c>
      <c r="K97" s="9"/>
      <c r="L97" s="8">
        <v>29.6675</v>
      </c>
      <c r="M97" s="8">
        <v>82.6</v>
      </c>
      <c r="N97" s="8">
        <f t="shared" si="9"/>
        <v>41.3</v>
      </c>
      <c r="O97" s="8">
        <f t="shared" si="8"/>
        <v>70.9675</v>
      </c>
      <c r="P97" s="7" t="s">
        <v>179</v>
      </c>
      <c r="Q97" s="7" t="s">
        <v>548</v>
      </c>
      <c r="R97" s="7" t="s">
        <v>549</v>
      </c>
      <c r="S97" s="8"/>
      <c r="T97" s="8"/>
      <c r="U97" s="9"/>
    </row>
    <row r="98" spans="1:21" s="10" customFormat="1" ht="26.25" customHeight="1">
      <c r="A98" s="7" t="s">
        <v>511</v>
      </c>
      <c r="B98" s="7" t="s">
        <v>540</v>
      </c>
      <c r="C98" s="7" t="s">
        <v>541</v>
      </c>
      <c r="D98" s="8">
        <v>4</v>
      </c>
      <c r="E98" s="8">
        <v>3</v>
      </c>
      <c r="F98" s="7" t="s">
        <v>550</v>
      </c>
      <c r="G98" s="8" t="s">
        <v>28</v>
      </c>
      <c r="H98" s="7" t="s">
        <v>551</v>
      </c>
      <c r="I98" s="8">
        <v>60.8</v>
      </c>
      <c r="J98" s="8">
        <v>56</v>
      </c>
      <c r="K98" s="9"/>
      <c r="L98" s="8">
        <v>29.32</v>
      </c>
      <c r="M98" s="8">
        <v>83</v>
      </c>
      <c r="N98" s="8">
        <f t="shared" si="9"/>
        <v>41.5</v>
      </c>
      <c r="O98" s="8">
        <f t="shared" si="8"/>
        <v>70.82</v>
      </c>
      <c r="P98" s="7" t="s">
        <v>179</v>
      </c>
      <c r="Q98" s="7" t="s">
        <v>240</v>
      </c>
      <c r="R98" s="7" t="s">
        <v>49</v>
      </c>
      <c r="S98" s="8"/>
      <c r="T98" s="8"/>
      <c r="U98" s="9"/>
    </row>
    <row r="99" spans="1:21" s="10" customFormat="1" ht="35.25" customHeight="1">
      <c r="A99" s="7" t="s">
        <v>511</v>
      </c>
      <c r="B99" s="7" t="s">
        <v>540</v>
      </c>
      <c r="C99" s="7" t="s">
        <v>541</v>
      </c>
      <c r="D99" s="8">
        <v>4</v>
      </c>
      <c r="E99" s="8">
        <v>4</v>
      </c>
      <c r="F99" s="7" t="s">
        <v>552</v>
      </c>
      <c r="G99" s="8" t="s">
        <v>28</v>
      </c>
      <c r="H99" s="7" t="s">
        <v>553</v>
      </c>
      <c r="I99" s="8">
        <v>64.8</v>
      </c>
      <c r="J99" s="8">
        <v>53.5</v>
      </c>
      <c r="K99" s="9"/>
      <c r="L99" s="8">
        <v>29.8575</v>
      </c>
      <c r="M99" s="8">
        <v>79.8</v>
      </c>
      <c r="N99" s="8">
        <f t="shared" si="9"/>
        <v>39.9</v>
      </c>
      <c r="O99" s="8">
        <f t="shared" si="8"/>
        <v>69.7575</v>
      </c>
      <c r="P99" s="7" t="s">
        <v>554</v>
      </c>
      <c r="Q99" s="7" t="s">
        <v>555</v>
      </c>
      <c r="R99" s="7" t="s">
        <v>556</v>
      </c>
      <c r="S99" s="8"/>
      <c r="T99" s="8"/>
      <c r="U99" s="9"/>
    </row>
    <row r="100" spans="1:21" s="10" customFormat="1" ht="26.25" customHeight="1">
      <c r="A100" s="7" t="s">
        <v>511</v>
      </c>
      <c r="B100" s="7" t="s">
        <v>557</v>
      </c>
      <c r="C100" s="7" t="s">
        <v>558</v>
      </c>
      <c r="D100" s="8">
        <v>3</v>
      </c>
      <c r="E100" s="8">
        <v>1</v>
      </c>
      <c r="F100" s="7" t="s">
        <v>559</v>
      </c>
      <c r="G100" s="8" t="s">
        <v>33</v>
      </c>
      <c r="H100" s="7" t="s">
        <v>560</v>
      </c>
      <c r="I100" s="8">
        <v>60</v>
      </c>
      <c r="J100" s="8">
        <v>59</v>
      </c>
      <c r="K100" s="9"/>
      <c r="L100" s="8">
        <v>29.775</v>
      </c>
      <c r="M100" s="8">
        <v>80.8</v>
      </c>
      <c r="N100" s="8">
        <f t="shared" si="9"/>
        <v>40.4</v>
      </c>
      <c r="O100" s="8">
        <f t="shared" si="8"/>
        <v>70.175</v>
      </c>
      <c r="P100" s="7" t="s">
        <v>69</v>
      </c>
      <c r="Q100" s="7" t="s">
        <v>189</v>
      </c>
      <c r="R100" s="7" t="s">
        <v>49</v>
      </c>
      <c r="S100" s="8"/>
      <c r="T100" s="8"/>
      <c r="U100" s="9"/>
    </row>
    <row r="101" spans="1:21" s="10" customFormat="1" ht="26.25" customHeight="1">
      <c r="A101" s="7" t="s">
        <v>511</v>
      </c>
      <c r="B101" s="7" t="s">
        <v>557</v>
      </c>
      <c r="C101" s="7" t="s">
        <v>558</v>
      </c>
      <c r="D101" s="8">
        <v>3</v>
      </c>
      <c r="E101" s="8">
        <v>2</v>
      </c>
      <c r="F101" s="7" t="s">
        <v>561</v>
      </c>
      <c r="G101" s="8" t="s">
        <v>28</v>
      </c>
      <c r="H101" s="7" t="s">
        <v>562</v>
      </c>
      <c r="I101" s="8">
        <v>68.8</v>
      </c>
      <c r="J101" s="8">
        <v>58.5</v>
      </c>
      <c r="K101" s="9"/>
      <c r="L101" s="8">
        <v>32.0825</v>
      </c>
      <c r="M101" s="8">
        <v>76</v>
      </c>
      <c r="N101" s="8">
        <f t="shared" si="9"/>
        <v>38</v>
      </c>
      <c r="O101" s="8">
        <f t="shared" si="8"/>
        <v>70.08250000000001</v>
      </c>
      <c r="P101" s="7" t="s">
        <v>563</v>
      </c>
      <c r="Q101" s="7" t="s">
        <v>564</v>
      </c>
      <c r="R101" s="7" t="s">
        <v>565</v>
      </c>
      <c r="S101" s="8"/>
      <c r="T101" s="8"/>
      <c r="U101" s="9"/>
    </row>
    <row r="102" spans="1:21" s="10" customFormat="1" ht="26.25" customHeight="1">
      <c r="A102" s="7" t="s">
        <v>511</v>
      </c>
      <c r="B102" s="7" t="s">
        <v>557</v>
      </c>
      <c r="C102" s="7" t="s">
        <v>558</v>
      </c>
      <c r="D102" s="8">
        <v>3</v>
      </c>
      <c r="E102" s="8">
        <v>3</v>
      </c>
      <c r="F102" s="7" t="s">
        <v>566</v>
      </c>
      <c r="G102" s="8" t="s">
        <v>28</v>
      </c>
      <c r="H102" s="7" t="s">
        <v>567</v>
      </c>
      <c r="I102" s="8">
        <v>55.2</v>
      </c>
      <c r="J102" s="8">
        <v>64.5</v>
      </c>
      <c r="K102" s="9"/>
      <c r="L102" s="8">
        <v>29.6925</v>
      </c>
      <c r="M102" s="8">
        <v>79.6</v>
      </c>
      <c r="N102" s="8">
        <f t="shared" si="9"/>
        <v>39.8</v>
      </c>
      <c r="O102" s="8">
        <f t="shared" si="8"/>
        <v>69.49249999999999</v>
      </c>
      <c r="P102" s="7" t="s">
        <v>568</v>
      </c>
      <c r="Q102" s="7" t="s">
        <v>569</v>
      </c>
      <c r="R102" s="7" t="s">
        <v>488</v>
      </c>
      <c r="S102" s="8"/>
      <c r="T102" s="8"/>
      <c r="U102" s="9"/>
    </row>
    <row r="103" spans="1:21" s="10" customFormat="1" ht="42.75" customHeight="1">
      <c r="A103" s="7" t="s">
        <v>511</v>
      </c>
      <c r="B103" s="7" t="s">
        <v>571</v>
      </c>
      <c r="C103" s="7" t="s">
        <v>572</v>
      </c>
      <c r="D103" s="8">
        <v>4</v>
      </c>
      <c r="E103" s="8">
        <v>1</v>
      </c>
      <c r="F103" s="7" t="s">
        <v>573</v>
      </c>
      <c r="G103" s="8" t="s">
        <v>28</v>
      </c>
      <c r="H103" s="7" t="s">
        <v>574</v>
      </c>
      <c r="I103" s="8">
        <v>63.2</v>
      </c>
      <c r="J103" s="8">
        <v>59.5</v>
      </c>
      <c r="K103" s="9"/>
      <c r="L103" s="8">
        <v>30.7675</v>
      </c>
      <c r="M103" s="8">
        <v>81.4</v>
      </c>
      <c r="N103" s="8">
        <f t="shared" si="9"/>
        <v>40.7</v>
      </c>
      <c r="O103" s="8">
        <f t="shared" si="8"/>
        <v>71.4675</v>
      </c>
      <c r="P103" s="7" t="s">
        <v>69</v>
      </c>
      <c r="Q103" s="7" t="s">
        <v>575</v>
      </c>
      <c r="R103" s="7" t="s">
        <v>576</v>
      </c>
      <c r="S103" s="8" t="s">
        <v>331</v>
      </c>
      <c r="T103" s="7" t="s">
        <v>576</v>
      </c>
      <c r="U103" s="9"/>
    </row>
    <row r="104" spans="1:21" s="10" customFormat="1" ht="39" customHeight="1">
      <c r="A104" s="7" t="s">
        <v>511</v>
      </c>
      <c r="B104" s="7" t="s">
        <v>571</v>
      </c>
      <c r="C104" s="7" t="s">
        <v>572</v>
      </c>
      <c r="D104" s="8">
        <v>4</v>
      </c>
      <c r="E104" s="8">
        <v>2</v>
      </c>
      <c r="F104" s="7" t="s">
        <v>577</v>
      </c>
      <c r="G104" s="8" t="s">
        <v>28</v>
      </c>
      <c r="H104" s="7" t="s">
        <v>578</v>
      </c>
      <c r="I104" s="8">
        <v>59.2</v>
      </c>
      <c r="J104" s="8">
        <v>59</v>
      </c>
      <c r="K104" s="9"/>
      <c r="L104" s="8">
        <v>29.555</v>
      </c>
      <c r="M104" s="8">
        <v>80.2</v>
      </c>
      <c r="N104" s="8">
        <f t="shared" si="9"/>
        <v>40.1</v>
      </c>
      <c r="O104" s="8">
        <f t="shared" si="8"/>
        <v>69.655</v>
      </c>
      <c r="P104" s="7" t="s">
        <v>579</v>
      </c>
      <c r="Q104" s="7" t="s">
        <v>187</v>
      </c>
      <c r="R104" s="7" t="s">
        <v>580</v>
      </c>
      <c r="S104" s="8" t="s">
        <v>581</v>
      </c>
      <c r="T104" s="7" t="s">
        <v>580</v>
      </c>
      <c r="U104" s="9"/>
    </row>
    <row r="105" spans="1:21" s="10" customFormat="1" ht="26.25" customHeight="1">
      <c r="A105" s="7" t="s">
        <v>511</v>
      </c>
      <c r="B105" s="7" t="s">
        <v>571</v>
      </c>
      <c r="C105" s="7" t="s">
        <v>572</v>
      </c>
      <c r="D105" s="8">
        <v>4</v>
      </c>
      <c r="E105" s="8">
        <v>3</v>
      </c>
      <c r="F105" s="7" t="s">
        <v>582</v>
      </c>
      <c r="G105" s="8" t="s">
        <v>28</v>
      </c>
      <c r="H105" s="7" t="s">
        <v>583</v>
      </c>
      <c r="I105" s="8">
        <v>56.8</v>
      </c>
      <c r="J105" s="8">
        <v>63.5</v>
      </c>
      <c r="K105" s="9"/>
      <c r="L105" s="8">
        <v>29.9075</v>
      </c>
      <c r="M105" s="8">
        <v>78.8</v>
      </c>
      <c r="N105" s="8">
        <f t="shared" si="9"/>
        <v>39.4</v>
      </c>
      <c r="O105" s="8">
        <f t="shared" si="8"/>
        <v>69.3075</v>
      </c>
      <c r="P105" s="7" t="s">
        <v>270</v>
      </c>
      <c r="Q105" s="7" t="s">
        <v>526</v>
      </c>
      <c r="R105" s="7" t="s">
        <v>584</v>
      </c>
      <c r="S105" s="8" t="s">
        <v>332</v>
      </c>
      <c r="T105" s="7" t="s">
        <v>585</v>
      </c>
      <c r="U105" s="9"/>
    </row>
    <row r="106" spans="1:21" s="10" customFormat="1" ht="26.25" customHeight="1">
      <c r="A106" s="7" t="s">
        <v>511</v>
      </c>
      <c r="B106" s="7" t="s">
        <v>571</v>
      </c>
      <c r="C106" s="7" t="s">
        <v>572</v>
      </c>
      <c r="D106" s="8">
        <v>4</v>
      </c>
      <c r="E106" s="8">
        <v>4</v>
      </c>
      <c r="F106" s="7" t="s">
        <v>586</v>
      </c>
      <c r="G106" s="8" t="s">
        <v>33</v>
      </c>
      <c r="H106" s="7" t="s">
        <v>587</v>
      </c>
      <c r="I106" s="8">
        <v>52</v>
      </c>
      <c r="J106" s="8">
        <v>60.5</v>
      </c>
      <c r="K106" s="9"/>
      <c r="L106" s="8">
        <v>27.9125</v>
      </c>
      <c r="M106" s="8">
        <v>81.4</v>
      </c>
      <c r="N106" s="8">
        <f t="shared" si="9"/>
        <v>40.7</v>
      </c>
      <c r="O106" s="8">
        <f t="shared" si="8"/>
        <v>68.61250000000001</v>
      </c>
      <c r="P106" s="7" t="s">
        <v>179</v>
      </c>
      <c r="Q106" s="7" t="s">
        <v>525</v>
      </c>
      <c r="R106" s="7" t="s">
        <v>588</v>
      </c>
      <c r="S106" s="8" t="s">
        <v>331</v>
      </c>
      <c r="T106" s="8" t="s">
        <v>589</v>
      </c>
      <c r="U106" s="9"/>
    </row>
    <row r="107" spans="1:21" s="10" customFormat="1" ht="26.25" customHeight="1">
      <c r="A107" s="7" t="s">
        <v>592</v>
      </c>
      <c r="B107" s="7" t="s">
        <v>60</v>
      </c>
      <c r="C107" s="7" t="s">
        <v>593</v>
      </c>
      <c r="D107" s="8">
        <v>1</v>
      </c>
      <c r="E107" s="8">
        <v>1</v>
      </c>
      <c r="F107" s="7" t="s">
        <v>594</v>
      </c>
      <c r="G107" s="8" t="s">
        <v>28</v>
      </c>
      <c r="H107" s="7" t="s">
        <v>595</v>
      </c>
      <c r="I107" s="8">
        <v>67.2</v>
      </c>
      <c r="J107" s="8">
        <v>53.5</v>
      </c>
      <c r="K107" s="9"/>
      <c r="L107" s="8">
        <v>30.5175</v>
      </c>
      <c r="M107" s="8">
        <v>86.4</v>
      </c>
      <c r="N107" s="8">
        <f t="shared" si="9"/>
        <v>43.2</v>
      </c>
      <c r="O107" s="8">
        <f t="shared" si="8"/>
        <v>73.7175</v>
      </c>
      <c r="P107" s="7" t="s">
        <v>67</v>
      </c>
      <c r="Q107" s="7" t="s">
        <v>187</v>
      </c>
      <c r="R107" s="7" t="s">
        <v>596</v>
      </c>
      <c r="S107" s="8"/>
      <c r="T107" s="8"/>
      <c r="U107" s="9"/>
    </row>
    <row r="108" spans="1:21" s="10" customFormat="1" ht="39.75" customHeight="1">
      <c r="A108" s="7" t="s">
        <v>76</v>
      </c>
      <c r="B108" s="7" t="s">
        <v>597</v>
      </c>
      <c r="C108" s="7" t="s">
        <v>598</v>
      </c>
      <c r="D108" s="8">
        <v>1</v>
      </c>
      <c r="E108" s="8">
        <v>1</v>
      </c>
      <c r="F108" s="7" t="s">
        <v>599</v>
      </c>
      <c r="G108" s="8" t="s">
        <v>28</v>
      </c>
      <c r="H108" s="7" t="s">
        <v>600</v>
      </c>
      <c r="I108" s="8">
        <v>72</v>
      </c>
      <c r="J108" s="8">
        <v>59</v>
      </c>
      <c r="K108" s="9"/>
      <c r="L108" s="8">
        <v>33.075</v>
      </c>
      <c r="M108" s="8">
        <v>76.8</v>
      </c>
      <c r="N108" s="8">
        <f t="shared" si="9"/>
        <v>38.4</v>
      </c>
      <c r="O108" s="8">
        <f t="shared" si="8"/>
        <v>71.475</v>
      </c>
      <c r="P108" s="7" t="s">
        <v>601</v>
      </c>
      <c r="Q108" s="7" t="s">
        <v>106</v>
      </c>
      <c r="R108" s="7" t="s">
        <v>49</v>
      </c>
      <c r="S108" s="8"/>
      <c r="T108" s="8"/>
      <c r="U108" s="9"/>
    </row>
    <row r="109" spans="1:21" s="10" customFormat="1" ht="39.75" customHeight="1">
      <c r="A109" s="7" t="s">
        <v>602</v>
      </c>
      <c r="B109" s="7" t="s">
        <v>36</v>
      </c>
      <c r="C109" s="7" t="s">
        <v>603</v>
      </c>
      <c r="D109" s="8">
        <v>1</v>
      </c>
      <c r="E109" s="8">
        <v>1</v>
      </c>
      <c r="F109" s="7" t="s">
        <v>604</v>
      </c>
      <c r="G109" s="8" t="s">
        <v>28</v>
      </c>
      <c r="H109" s="7" t="s">
        <v>605</v>
      </c>
      <c r="I109" s="8">
        <v>60.8</v>
      </c>
      <c r="J109" s="8">
        <v>57</v>
      </c>
      <c r="K109" s="9"/>
      <c r="L109" s="8">
        <v>29.545</v>
      </c>
      <c r="M109" s="8">
        <v>80</v>
      </c>
      <c r="N109" s="8">
        <f t="shared" si="9"/>
        <v>40</v>
      </c>
      <c r="O109" s="8">
        <f t="shared" si="8"/>
        <v>69.545</v>
      </c>
      <c r="P109" s="7" t="s">
        <v>403</v>
      </c>
      <c r="Q109" s="7" t="s">
        <v>75</v>
      </c>
      <c r="R109" s="7" t="s">
        <v>606</v>
      </c>
      <c r="S109" s="8"/>
      <c r="T109" s="8"/>
      <c r="U109" s="9"/>
    </row>
    <row r="110" spans="1:21" s="10" customFormat="1" ht="26.25" customHeight="1">
      <c r="A110" s="7" t="s">
        <v>607</v>
      </c>
      <c r="B110" s="7" t="s">
        <v>248</v>
      </c>
      <c r="C110" s="7" t="s">
        <v>608</v>
      </c>
      <c r="D110" s="8">
        <v>1</v>
      </c>
      <c r="E110" s="8">
        <v>1</v>
      </c>
      <c r="F110" s="7" t="s">
        <v>609</v>
      </c>
      <c r="G110" s="8" t="s">
        <v>33</v>
      </c>
      <c r="H110" s="7" t="s">
        <v>610</v>
      </c>
      <c r="I110" s="8">
        <v>60.8</v>
      </c>
      <c r="J110" s="8">
        <v>61</v>
      </c>
      <c r="K110" s="9"/>
      <c r="L110" s="8">
        <v>30.445</v>
      </c>
      <c r="M110" s="8">
        <v>81.8</v>
      </c>
      <c r="N110" s="8">
        <f t="shared" si="9"/>
        <v>40.9</v>
      </c>
      <c r="O110" s="8">
        <f t="shared" si="8"/>
        <v>71.345</v>
      </c>
      <c r="P110" s="7" t="s">
        <v>570</v>
      </c>
      <c r="Q110" s="7" t="s">
        <v>65</v>
      </c>
      <c r="R110" s="7" t="s">
        <v>49</v>
      </c>
      <c r="S110" s="8"/>
      <c r="T110" s="8"/>
      <c r="U110" s="9"/>
    </row>
    <row r="111" spans="1:21" s="10" customFormat="1" ht="26.25" customHeight="1">
      <c r="A111" s="7" t="s">
        <v>607</v>
      </c>
      <c r="B111" s="7" t="s">
        <v>60</v>
      </c>
      <c r="C111" s="7" t="s">
        <v>613</v>
      </c>
      <c r="D111" s="8">
        <v>1</v>
      </c>
      <c r="E111" s="8">
        <v>1</v>
      </c>
      <c r="F111" s="7" t="s">
        <v>614</v>
      </c>
      <c r="G111" s="8" t="s">
        <v>28</v>
      </c>
      <c r="H111" s="7" t="s">
        <v>615</v>
      </c>
      <c r="I111" s="8">
        <v>51.2</v>
      </c>
      <c r="J111" s="8">
        <v>59.5</v>
      </c>
      <c r="K111" s="9"/>
      <c r="L111" s="8">
        <v>27.4675</v>
      </c>
      <c r="M111" s="8">
        <v>80</v>
      </c>
      <c r="N111" s="8">
        <f t="shared" si="9"/>
        <v>40</v>
      </c>
      <c r="O111" s="8">
        <f t="shared" si="8"/>
        <v>67.4675</v>
      </c>
      <c r="P111" s="7" t="s">
        <v>271</v>
      </c>
      <c r="Q111" s="7" t="s">
        <v>616</v>
      </c>
      <c r="R111" s="7" t="s">
        <v>617</v>
      </c>
      <c r="S111" s="8"/>
      <c r="T111" s="8"/>
      <c r="U111" s="9"/>
    </row>
    <row r="112" spans="1:21" s="10" customFormat="1" ht="26.25" customHeight="1">
      <c r="A112" s="7" t="s">
        <v>618</v>
      </c>
      <c r="B112" s="7" t="s">
        <v>248</v>
      </c>
      <c r="C112" s="7" t="s">
        <v>619</v>
      </c>
      <c r="D112" s="8">
        <v>1</v>
      </c>
      <c r="E112" s="8">
        <v>1</v>
      </c>
      <c r="F112" s="7" t="s">
        <v>620</v>
      </c>
      <c r="G112" s="8" t="s">
        <v>33</v>
      </c>
      <c r="H112" s="7" t="s">
        <v>621</v>
      </c>
      <c r="I112" s="8">
        <v>60.8</v>
      </c>
      <c r="J112" s="8">
        <v>57</v>
      </c>
      <c r="K112" s="9"/>
      <c r="L112" s="8">
        <v>29.545</v>
      </c>
      <c r="M112" s="8">
        <v>83.2</v>
      </c>
      <c r="N112" s="8">
        <f aca="true" t="shared" si="10" ref="N112:N125">M112*0.5</f>
        <v>41.6</v>
      </c>
      <c r="O112" s="8">
        <f aca="true" t="shared" si="11" ref="O112:O125">L112+N112</f>
        <v>71.14500000000001</v>
      </c>
      <c r="P112" s="7" t="s">
        <v>611</v>
      </c>
      <c r="Q112" s="7" t="s">
        <v>612</v>
      </c>
      <c r="R112" s="7" t="s">
        <v>49</v>
      </c>
      <c r="S112" s="8"/>
      <c r="T112" s="8"/>
      <c r="U112" s="9"/>
    </row>
    <row r="113" spans="1:21" s="10" customFormat="1" ht="26.25" customHeight="1">
      <c r="A113" s="7" t="s">
        <v>622</v>
      </c>
      <c r="B113" s="7" t="s">
        <v>60</v>
      </c>
      <c r="C113" s="7" t="s">
        <v>623</v>
      </c>
      <c r="D113" s="8">
        <v>2</v>
      </c>
      <c r="E113" s="8">
        <v>1</v>
      </c>
      <c r="F113" s="7" t="s">
        <v>624</v>
      </c>
      <c r="G113" s="8" t="s">
        <v>33</v>
      </c>
      <c r="H113" s="7" t="s">
        <v>625</v>
      </c>
      <c r="I113" s="8">
        <v>71.2</v>
      </c>
      <c r="J113" s="8">
        <v>61</v>
      </c>
      <c r="K113" s="9"/>
      <c r="L113" s="8">
        <v>33.305</v>
      </c>
      <c r="M113" s="8">
        <v>79.6</v>
      </c>
      <c r="N113" s="8">
        <f t="shared" si="10"/>
        <v>39.8</v>
      </c>
      <c r="O113" s="8">
        <f t="shared" si="11"/>
        <v>73.10499999999999</v>
      </c>
      <c r="P113" s="7" t="s">
        <v>271</v>
      </c>
      <c r="Q113" s="7" t="s">
        <v>590</v>
      </c>
      <c r="R113" s="7" t="s">
        <v>49</v>
      </c>
      <c r="S113" s="8"/>
      <c r="T113" s="8"/>
      <c r="U113" s="9"/>
    </row>
    <row r="114" spans="1:21" s="10" customFormat="1" ht="26.25" customHeight="1">
      <c r="A114" s="7" t="s">
        <v>622</v>
      </c>
      <c r="B114" s="7" t="s">
        <v>60</v>
      </c>
      <c r="C114" s="7" t="s">
        <v>623</v>
      </c>
      <c r="D114" s="8">
        <v>2</v>
      </c>
      <c r="E114" s="8">
        <v>2</v>
      </c>
      <c r="F114" s="7" t="s">
        <v>626</v>
      </c>
      <c r="G114" s="8" t="s">
        <v>33</v>
      </c>
      <c r="H114" s="7" t="s">
        <v>627</v>
      </c>
      <c r="I114" s="8">
        <v>63.2</v>
      </c>
      <c r="J114" s="8">
        <v>64</v>
      </c>
      <c r="K114" s="9"/>
      <c r="L114" s="8">
        <v>31.78</v>
      </c>
      <c r="M114" s="8">
        <v>81.4</v>
      </c>
      <c r="N114" s="8">
        <f t="shared" si="10"/>
        <v>40.7</v>
      </c>
      <c r="O114" s="8">
        <f t="shared" si="11"/>
        <v>72.48</v>
      </c>
      <c r="P114" s="7" t="s">
        <v>85</v>
      </c>
      <c r="Q114" s="7" t="s">
        <v>34</v>
      </c>
      <c r="R114" s="7" t="s">
        <v>49</v>
      </c>
      <c r="S114" s="8"/>
      <c r="T114" s="8"/>
      <c r="U114" s="9"/>
    </row>
    <row r="115" spans="1:21" s="10" customFormat="1" ht="26.25" customHeight="1">
      <c r="A115" s="7" t="s">
        <v>628</v>
      </c>
      <c r="B115" s="7" t="s">
        <v>290</v>
      </c>
      <c r="C115" s="7" t="s">
        <v>629</v>
      </c>
      <c r="D115" s="8">
        <v>3</v>
      </c>
      <c r="E115" s="8">
        <v>1</v>
      </c>
      <c r="F115" s="7" t="s">
        <v>630</v>
      </c>
      <c r="G115" s="8" t="s">
        <v>33</v>
      </c>
      <c r="H115" s="7" t="s">
        <v>631</v>
      </c>
      <c r="I115" s="8">
        <v>62.4</v>
      </c>
      <c r="J115" s="8">
        <v>62</v>
      </c>
      <c r="K115" s="9"/>
      <c r="L115" s="8">
        <v>31.11</v>
      </c>
      <c r="M115" s="8">
        <v>84</v>
      </c>
      <c r="N115" s="8">
        <f t="shared" si="10"/>
        <v>42</v>
      </c>
      <c r="O115" s="8">
        <f t="shared" si="11"/>
        <v>73.11</v>
      </c>
      <c r="P115" s="7" t="s">
        <v>632</v>
      </c>
      <c r="Q115" s="7" t="s">
        <v>633</v>
      </c>
      <c r="R115" s="7" t="s">
        <v>634</v>
      </c>
      <c r="S115" s="8" t="s">
        <v>332</v>
      </c>
      <c r="T115" s="7" t="s">
        <v>635</v>
      </c>
      <c r="U115" s="9"/>
    </row>
    <row r="116" spans="1:21" s="10" customFormat="1" ht="26.25" customHeight="1">
      <c r="A116" s="7" t="s">
        <v>628</v>
      </c>
      <c r="B116" s="7" t="s">
        <v>290</v>
      </c>
      <c r="C116" s="7" t="s">
        <v>629</v>
      </c>
      <c r="D116" s="8">
        <v>3</v>
      </c>
      <c r="E116" s="8">
        <v>2</v>
      </c>
      <c r="F116" s="7" t="s">
        <v>636</v>
      </c>
      <c r="G116" s="8" t="s">
        <v>28</v>
      </c>
      <c r="H116" s="7" t="s">
        <v>637</v>
      </c>
      <c r="I116" s="8">
        <v>59.2</v>
      </c>
      <c r="J116" s="8">
        <v>51.5</v>
      </c>
      <c r="K116" s="9"/>
      <c r="L116" s="8">
        <v>27.8675</v>
      </c>
      <c r="M116" s="8">
        <v>84.2</v>
      </c>
      <c r="N116" s="8">
        <f t="shared" si="10"/>
        <v>42.1</v>
      </c>
      <c r="O116" s="8">
        <f t="shared" si="11"/>
        <v>69.9675</v>
      </c>
      <c r="P116" s="7" t="s">
        <v>237</v>
      </c>
      <c r="Q116" s="7" t="s">
        <v>226</v>
      </c>
      <c r="R116" s="8" t="s">
        <v>638</v>
      </c>
      <c r="S116" s="8" t="s">
        <v>331</v>
      </c>
      <c r="T116" s="8" t="s">
        <v>638</v>
      </c>
      <c r="U116" s="9"/>
    </row>
    <row r="117" spans="1:21" s="10" customFormat="1" ht="26.25" customHeight="1">
      <c r="A117" s="7" t="s">
        <v>628</v>
      </c>
      <c r="B117" s="7" t="s">
        <v>290</v>
      </c>
      <c r="C117" s="7" t="s">
        <v>629</v>
      </c>
      <c r="D117" s="8">
        <v>3</v>
      </c>
      <c r="E117" s="8">
        <v>3</v>
      </c>
      <c r="F117" s="7" t="s">
        <v>639</v>
      </c>
      <c r="G117" s="8" t="s">
        <v>28</v>
      </c>
      <c r="H117" s="7" t="s">
        <v>640</v>
      </c>
      <c r="I117" s="8">
        <v>60.8</v>
      </c>
      <c r="J117" s="8">
        <v>55.5</v>
      </c>
      <c r="K117" s="9"/>
      <c r="L117" s="8">
        <v>29.2075</v>
      </c>
      <c r="M117" s="8">
        <v>81.2</v>
      </c>
      <c r="N117" s="8">
        <f t="shared" si="10"/>
        <v>40.6</v>
      </c>
      <c r="O117" s="8">
        <f t="shared" si="11"/>
        <v>69.8075</v>
      </c>
      <c r="P117" s="7" t="s">
        <v>441</v>
      </c>
      <c r="Q117" s="7" t="s">
        <v>227</v>
      </c>
      <c r="R117" s="8" t="s">
        <v>641</v>
      </c>
      <c r="S117" s="8" t="s">
        <v>331</v>
      </c>
      <c r="T117" s="8" t="s">
        <v>641</v>
      </c>
      <c r="U117" s="9"/>
    </row>
    <row r="118" spans="1:21" s="10" customFormat="1" ht="26.25" customHeight="1">
      <c r="A118" s="7" t="s">
        <v>628</v>
      </c>
      <c r="B118" s="7" t="s">
        <v>308</v>
      </c>
      <c r="C118" s="7" t="s">
        <v>643</v>
      </c>
      <c r="D118" s="8">
        <v>3</v>
      </c>
      <c r="E118" s="8">
        <v>1</v>
      </c>
      <c r="F118" s="7" t="s">
        <v>644</v>
      </c>
      <c r="G118" s="8" t="s">
        <v>28</v>
      </c>
      <c r="H118" s="7" t="s">
        <v>645</v>
      </c>
      <c r="I118" s="8">
        <v>68.8</v>
      </c>
      <c r="J118" s="8">
        <v>64</v>
      </c>
      <c r="K118" s="9"/>
      <c r="L118" s="8">
        <v>33.32</v>
      </c>
      <c r="M118" s="8">
        <v>83.1</v>
      </c>
      <c r="N118" s="8">
        <f t="shared" si="10"/>
        <v>41.55</v>
      </c>
      <c r="O118" s="8">
        <f t="shared" si="11"/>
        <v>74.87</v>
      </c>
      <c r="P118" s="7" t="s">
        <v>646</v>
      </c>
      <c r="Q118" s="7" t="s">
        <v>647</v>
      </c>
      <c r="R118" s="7" t="s">
        <v>49</v>
      </c>
      <c r="S118" s="8"/>
      <c r="T118" s="8"/>
      <c r="U118" s="9"/>
    </row>
    <row r="119" spans="1:21" s="10" customFormat="1" ht="26.25" customHeight="1">
      <c r="A119" s="7" t="s">
        <v>628</v>
      </c>
      <c r="B119" s="7" t="s">
        <v>308</v>
      </c>
      <c r="C119" s="7" t="s">
        <v>643</v>
      </c>
      <c r="D119" s="8">
        <v>3</v>
      </c>
      <c r="E119" s="8">
        <v>2</v>
      </c>
      <c r="F119" s="7" t="s">
        <v>648</v>
      </c>
      <c r="G119" s="8" t="s">
        <v>28</v>
      </c>
      <c r="H119" s="7" t="s">
        <v>649</v>
      </c>
      <c r="I119" s="8">
        <v>59.2</v>
      </c>
      <c r="J119" s="8">
        <v>60</v>
      </c>
      <c r="K119" s="9"/>
      <c r="L119" s="8">
        <v>29.78</v>
      </c>
      <c r="M119" s="8">
        <v>82.5</v>
      </c>
      <c r="N119" s="8">
        <f t="shared" si="10"/>
        <v>41.25</v>
      </c>
      <c r="O119" s="8">
        <f t="shared" si="11"/>
        <v>71.03</v>
      </c>
      <c r="P119" s="7" t="s">
        <v>591</v>
      </c>
      <c r="Q119" s="7" t="s">
        <v>333</v>
      </c>
      <c r="R119" s="7" t="s">
        <v>49</v>
      </c>
      <c r="S119" s="8"/>
      <c r="T119" s="8"/>
      <c r="U119" s="9"/>
    </row>
    <row r="120" spans="1:21" s="10" customFormat="1" ht="26.25" customHeight="1">
      <c r="A120" s="7" t="s">
        <v>628</v>
      </c>
      <c r="B120" s="7" t="s">
        <v>308</v>
      </c>
      <c r="C120" s="7" t="s">
        <v>643</v>
      </c>
      <c r="D120" s="8">
        <v>3</v>
      </c>
      <c r="E120" s="8">
        <v>3</v>
      </c>
      <c r="F120" s="7" t="s">
        <v>650</v>
      </c>
      <c r="G120" s="8" t="s">
        <v>28</v>
      </c>
      <c r="H120" s="7" t="s">
        <v>651</v>
      </c>
      <c r="I120" s="8">
        <v>64</v>
      </c>
      <c r="J120" s="8">
        <v>57</v>
      </c>
      <c r="K120" s="9"/>
      <c r="L120" s="8">
        <v>30.425</v>
      </c>
      <c r="M120" s="8">
        <v>80.7</v>
      </c>
      <c r="N120" s="8">
        <f t="shared" si="10"/>
        <v>40.35</v>
      </c>
      <c r="O120" s="8">
        <f t="shared" si="11"/>
        <v>70.775</v>
      </c>
      <c r="P120" s="7" t="s">
        <v>409</v>
      </c>
      <c r="Q120" s="7" t="s">
        <v>208</v>
      </c>
      <c r="R120" s="7" t="s">
        <v>49</v>
      </c>
      <c r="S120" s="8"/>
      <c r="T120" s="8"/>
      <c r="U120" s="9"/>
    </row>
    <row r="121" spans="1:21" s="10" customFormat="1" ht="38.25" customHeight="1">
      <c r="A121" s="7" t="s">
        <v>511</v>
      </c>
      <c r="B121" s="7" t="s">
        <v>652</v>
      </c>
      <c r="C121" s="7" t="s">
        <v>653</v>
      </c>
      <c r="D121" s="8">
        <v>3</v>
      </c>
      <c r="E121" s="8">
        <v>1</v>
      </c>
      <c r="F121" s="7" t="s">
        <v>654</v>
      </c>
      <c r="G121" s="8" t="s">
        <v>28</v>
      </c>
      <c r="H121" s="7" t="s">
        <v>655</v>
      </c>
      <c r="I121" s="8">
        <v>0</v>
      </c>
      <c r="J121" s="8">
        <v>0</v>
      </c>
      <c r="K121" s="9">
        <v>60</v>
      </c>
      <c r="L121" s="8">
        <v>30</v>
      </c>
      <c r="M121" s="8">
        <v>76.4</v>
      </c>
      <c r="N121" s="8">
        <f t="shared" si="10"/>
        <v>38.2</v>
      </c>
      <c r="O121" s="8">
        <f t="shared" si="11"/>
        <v>68.2</v>
      </c>
      <c r="P121" s="7" t="s">
        <v>356</v>
      </c>
      <c r="Q121" s="7" t="s">
        <v>416</v>
      </c>
      <c r="R121" s="7" t="s">
        <v>656</v>
      </c>
      <c r="S121" s="8"/>
      <c r="T121" s="8"/>
      <c r="U121" s="9"/>
    </row>
    <row r="122" spans="1:21" s="10" customFormat="1" ht="26.25" customHeight="1">
      <c r="A122" s="7" t="s">
        <v>511</v>
      </c>
      <c r="B122" s="7" t="s">
        <v>652</v>
      </c>
      <c r="C122" s="7" t="s">
        <v>653</v>
      </c>
      <c r="D122" s="8">
        <v>3</v>
      </c>
      <c r="E122" s="8">
        <v>2</v>
      </c>
      <c r="F122" s="7" t="s">
        <v>657</v>
      </c>
      <c r="G122" s="8" t="s">
        <v>28</v>
      </c>
      <c r="H122" s="7" t="s">
        <v>658</v>
      </c>
      <c r="I122" s="8">
        <v>0</v>
      </c>
      <c r="J122" s="8">
        <v>0</v>
      </c>
      <c r="K122" s="9">
        <v>58.5</v>
      </c>
      <c r="L122" s="8">
        <v>29.25</v>
      </c>
      <c r="M122" s="8">
        <v>75.2</v>
      </c>
      <c r="N122" s="8">
        <f t="shared" si="10"/>
        <v>37.6</v>
      </c>
      <c r="O122" s="8">
        <f t="shared" si="11"/>
        <v>66.85</v>
      </c>
      <c r="P122" s="7" t="s">
        <v>642</v>
      </c>
      <c r="Q122" s="7" t="s">
        <v>323</v>
      </c>
      <c r="R122" s="7" t="s">
        <v>49</v>
      </c>
      <c r="S122" s="8"/>
      <c r="T122" s="8"/>
      <c r="U122" s="9"/>
    </row>
    <row r="123" spans="1:21" s="10" customFormat="1" ht="39.75" customHeight="1">
      <c r="A123" s="7" t="s">
        <v>511</v>
      </c>
      <c r="B123" s="7" t="s">
        <v>652</v>
      </c>
      <c r="C123" s="7" t="s">
        <v>653</v>
      </c>
      <c r="D123" s="8">
        <v>3</v>
      </c>
      <c r="E123" s="8">
        <v>3</v>
      </c>
      <c r="F123" s="7" t="s">
        <v>659</v>
      </c>
      <c r="G123" s="8" t="s">
        <v>28</v>
      </c>
      <c r="H123" s="7" t="s">
        <v>660</v>
      </c>
      <c r="I123" s="8">
        <v>0</v>
      </c>
      <c r="J123" s="8">
        <v>0</v>
      </c>
      <c r="K123" s="9">
        <v>51</v>
      </c>
      <c r="L123" s="8">
        <v>25.5</v>
      </c>
      <c r="M123" s="8">
        <v>80.8</v>
      </c>
      <c r="N123" s="8">
        <f t="shared" si="10"/>
        <v>40.4</v>
      </c>
      <c r="O123" s="8">
        <f t="shared" si="11"/>
        <v>65.9</v>
      </c>
      <c r="P123" s="7" t="s">
        <v>661</v>
      </c>
      <c r="Q123" s="7" t="s">
        <v>662</v>
      </c>
      <c r="R123" s="7" t="s">
        <v>663</v>
      </c>
      <c r="S123" s="8"/>
      <c r="T123" s="8"/>
      <c r="U123" s="9"/>
    </row>
    <row r="124" spans="1:21" s="10" customFormat="1" ht="42" customHeight="1">
      <c r="A124" s="7" t="s">
        <v>511</v>
      </c>
      <c r="B124" s="7" t="s">
        <v>652</v>
      </c>
      <c r="C124" s="7" t="s">
        <v>653</v>
      </c>
      <c r="D124" s="8">
        <v>3</v>
      </c>
      <c r="E124" s="8">
        <v>4</v>
      </c>
      <c r="F124" s="7" t="s">
        <v>664</v>
      </c>
      <c r="G124" s="8" t="s">
        <v>28</v>
      </c>
      <c r="H124" s="7" t="s">
        <v>665</v>
      </c>
      <c r="I124" s="8">
        <v>0</v>
      </c>
      <c r="J124" s="8">
        <v>0</v>
      </c>
      <c r="K124" s="9">
        <v>51</v>
      </c>
      <c r="L124" s="8">
        <v>25.5</v>
      </c>
      <c r="M124" s="8">
        <v>79.8</v>
      </c>
      <c r="N124" s="8">
        <f t="shared" si="10"/>
        <v>39.9</v>
      </c>
      <c r="O124" s="8">
        <f t="shared" si="11"/>
        <v>65.4</v>
      </c>
      <c r="P124" s="7" t="s">
        <v>403</v>
      </c>
      <c r="Q124" s="7" t="s">
        <v>50</v>
      </c>
      <c r="R124" s="7" t="s">
        <v>666</v>
      </c>
      <c r="S124" s="8"/>
      <c r="T124" s="8"/>
      <c r="U124" s="9"/>
    </row>
    <row r="125" spans="1:21" s="10" customFormat="1" ht="33.75" customHeight="1">
      <c r="A125" s="7" t="s">
        <v>511</v>
      </c>
      <c r="B125" s="7" t="s">
        <v>652</v>
      </c>
      <c r="C125" s="7" t="s">
        <v>653</v>
      </c>
      <c r="D125" s="8">
        <v>3</v>
      </c>
      <c r="E125" s="8">
        <v>5</v>
      </c>
      <c r="F125" s="7" t="s">
        <v>667</v>
      </c>
      <c r="G125" s="8" t="s">
        <v>28</v>
      </c>
      <c r="H125" s="7" t="s">
        <v>668</v>
      </c>
      <c r="I125" s="8">
        <v>0</v>
      </c>
      <c r="J125" s="8">
        <v>0</v>
      </c>
      <c r="K125" s="9">
        <v>52.5</v>
      </c>
      <c r="L125" s="8">
        <v>26.25</v>
      </c>
      <c r="M125" s="8">
        <v>78.2</v>
      </c>
      <c r="N125" s="8">
        <f t="shared" si="10"/>
        <v>39.1</v>
      </c>
      <c r="O125" s="8">
        <f t="shared" si="11"/>
        <v>65.35</v>
      </c>
      <c r="P125" s="7" t="s">
        <v>403</v>
      </c>
      <c r="Q125" s="7" t="s">
        <v>50</v>
      </c>
      <c r="R125" s="7" t="s">
        <v>669</v>
      </c>
      <c r="S125" s="8"/>
      <c r="T125" s="8"/>
      <c r="U125" s="9"/>
    </row>
  </sheetData>
  <sheetProtection/>
  <mergeCells count="17">
    <mergeCell ref="A2:U2"/>
    <mergeCell ref="R3:R4"/>
    <mergeCell ref="A3:A4"/>
    <mergeCell ref="B3:B4"/>
    <mergeCell ref="C3:C4"/>
    <mergeCell ref="D3:D4"/>
    <mergeCell ref="E3:E4"/>
    <mergeCell ref="F3:F4"/>
    <mergeCell ref="U3:U4"/>
    <mergeCell ref="G3:G4"/>
    <mergeCell ref="H3:H4"/>
    <mergeCell ref="O3:O4"/>
    <mergeCell ref="I3:L3"/>
    <mergeCell ref="M3:N3"/>
    <mergeCell ref="S3:T3"/>
    <mergeCell ref="P3:P4"/>
    <mergeCell ref="Q3:Q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2015-07-15T08:44:07Z</cp:lastPrinted>
  <dcterms:created xsi:type="dcterms:W3CDTF">2015-05-27T12:09:00Z</dcterms:created>
  <dcterms:modified xsi:type="dcterms:W3CDTF">2015-07-16T02:58:21Z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