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72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<sst xmlns="http://schemas.openxmlformats.org/spreadsheetml/2006/main" count="291" uniqueCount="52">
  <si>
    <t>夷陵区2015年幼师招聘考生面试及综合成绩</t>
  </si>
  <si>
    <t>准考证号</t>
  </si>
  <si>
    <t>招聘职数</t>
  </si>
  <si>
    <t>笔试成绩</t>
  </si>
  <si>
    <t>笔试名次</t>
  </si>
  <si>
    <t>笔试折合40%</t>
  </si>
  <si>
    <t>面试分组</t>
  </si>
  <si>
    <t>面试序号</t>
  </si>
  <si>
    <t>面试 成绩</t>
  </si>
  <si>
    <t>面试名次</t>
  </si>
  <si>
    <t>面试折合60%</t>
  </si>
  <si>
    <t>综合成绩</t>
  </si>
  <si>
    <t>综合名次</t>
  </si>
  <si>
    <t>14</t>
  </si>
  <si>
    <t>1</t>
  </si>
  <si>
    <t>22</t>
  </si>
  <si>
    <t>33</t>
  </si>
  <si>
    <t>10</t>
  </si>
  <si>
    <t>16</t>
  </si>
  <si>
    <t>32</t>
  </si>
  <si>
    <t>27</t>
  </si>
  <si>
    <t>5</t>
  </si>
  <si>
    <t>26</t>
  </si>
  <si>
    <t>28</t>
  </si>
  <si>
    <t>25</t>
  </si>
  <si>
    <t>35</t>
  </si>
  <si>
    <t>23</t>
  </si>
  <si>
    <t>29</t>
  </si>
  <si>
    <t>6</t>
  </si>
  <si>
    <t>24</t>
  </si>
  <si>
    <t>34</t>
  </si>
  <si>
    <t>21</t>
  </si>
  <si>
    <t>11</t>
  </si>
  <si>
    <t>20</t>
  </si>
  <si>
    <t>36</t>
  </si>
  <si>
    <t>38</t>
  </si>
  <si>
    <t>13</t>
  </si>
  <si>
    <t>37</t>
  </si>
  <si>
    <t>17</t>
  </si>
  <si>
    <t>9</t>
  </si>
  <si>
    <t>15</t>
  </si>
  <si>
    <t>31</t>
  </si>
  <si>
    <t>2</t>
  </si>
  <si>
    <t>3</t>
  </si>
  <si>
    <t>30</t>
  </si>
  <si>
    <t>19</t>
  </si>
  <si>
    <t>7</t>
  </si>
  <si>
    <t>12</t>
  </si>
  <si>
    <t>4</t>
  </si>
  <si>
    <t>8</t>
  </si>
  <si>
    <t>18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</si>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</sst>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0"/>
  </numFmts>
  <fonts count="21">
    <font>
      <sz val="12"/>
      <name val="宋体"/>
      <family val="0"/>
    </font>
    <font>
      <b/>
      <sz val="18"/>
      <name val="新宋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9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3" fillId="0" borderId="3" applyNumberFormat="0" applyFill="0" applyAlignment="0" applyProtection="0"/>
    <xf numFmtId="0" fontId="6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0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0" borderId="5" applyNumberFormat="0" applyFill="0" applyAlignment="0" applyProtection="0"/>
    <xf numFmtId="0" fontId="15" fillId="0" borderId="6" applyNumberFormat="0" applyFill="0" applyAlignment="0" applyProtection="0"/>
    <xf numFmtId="0" fontId="17" fillId="6" borderId="0" applyNumberFormat="0" applyBorder="0" applyAlignment="0" applyProtection="0"/>
    <xf numFmtId="0" fontId="18" fillId="0" borderId="7" applyNumberFormat="0" applyFill="0" applyAlignment="0" applyProtection="0"/>
    <xf numFmtId="0" fontId="10" fillId="16" borderId="1" applyNumberFormat="0" applyAlignment="0" applyProtection="0"/>
    <xf numFmtId="0" fontId="7" fillId="19" borderId="8" applyNumberFormat="0" applyAlignment="0" applyProtection="0"/>
    <xf numFmtId="0" fontId="1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177" fontId="2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center" vertical="center"/>
    </xf>
    <xf numFmtId="177" fontId="2" fillId="24" borderId="13" xfId="0" applyNumberFormat="1" applyFont="1" applyFill="1" applyBorder="1" applyAlignment="1">
      <alignment horizontal="center" vertical="center"/>
    </xf>
    <xf numFmtId="1" fontId="3" fillId="24" borderId="13" xfId="0" applyNumberFormat="1" applyFont="1" applyFill="1" applyBorder="1" applyAlignment="1">
      <alignment horizontal="center" vertical="center" wrapText="1"/>
    </xf>
    <xf numFmtId="176" fontId="3" fillId="24" borderId="14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/>
    </xf>
    <xf numFmtId="1" fontId="3" fillId="24" borderId="11" xfId="0" applyNumberFormat="1" applyFont="1" applyFill="1" applyBorder="1" applyAlignment="1">
      <alignment horizontal="center" vertical="center" wrapText="1"/>
    </xf>
    <xf numFmtId="176" fontId="3" fillId="24" borderId="12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/>
    </xf>
    <xf numFmtId="176" fontId="3" fillId="24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1">
    <dxf>
      <fill>
        <patternFill>
          <fgColor indexed="64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1">
      <pane ySplit="2" topLeftCell="A69" activePane="bottomLeft" state="frozen"/>
      <selection pane="bottomLeft" activeCell="Q29" sqref="Q29"/>
    </sheetView>
  </sheetViews>
  <sheetFormatPr defaultColWidth="9.00390625" defaultRowHeight="14.25"/>
  <cols>
    <col min="1" max="1" width="9.25390625" style="0" bestFit="1" customWidth="1"/>
    <col min="2" max="2" width="4.875" style="0" customWidth="1"/>
    <col min="3" max="3" width="5.375" style="0" customWidth="1"/>
    <col min="4" max="4" width="5.125" style="0" customWidth="1"/>
    <col min="5" max="5" width="6.75390625" style="0" customWidth="1"/>
    <col min="6" max="7" width="5.00390625" style="0" customWidth="1"/>
    <col min="8" max="8" width="5.875" style="1" customWidth="1"/>
    <col min="9" max="9" width="4.50390625" style="2" customWidth="1"/>
    <col min="10" max="10" width="7.00390625" style="0" customWidth="1"/>
    <col min="11" max="11" width="8.50390625" style="0" customWidth="1"/>
    <col min="12" max="12" width="5.25390625" style="2" customWidth="1"/>
  </cols>
  <sheetData>
    <row r="1" spans="1:12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7" t="s">
        <v>8</v>
      </c>
      <c r="I2" s="4" t="s">
        <v>9</v>
      </c>
      <c r="J2" s="6" t="s">
        <v>10</v>
      </c>
      <c r="K2" s="7" t="s">
        <v>11</v>
      </c>
      <c r="L2" s="4" t="s">
        <v>12</v>
      </c>
    </row>
    <row r="3" spans="1:12" ht="27.75" customHeight="1">
      <c r="A3" s="8">
        <v>201590079</v>
      </c>
      <c r="B3" s="9" t="s">
        <v>13</v>
      </c>
      <c r="C3" s="10">
        <v>69</v>
      </c>
      <c r="D3" s="11">
        <v>9</v>
      </c>
      <c r="E3" s="12">
        <f aca="true" t="shared" si="0" ref="E3:E34">C3*0.4</f>
        <v>27.6</v>
      </c>
      <c r="F3" s="13" t="s">
        <v>14</v>
      </c>
      <c r="G3" s="13" t="s">
        <v>15</v>
      </c>
      <c r="H3" s="12">
        <v>91.8</v>
      </c>
      <c r="I3" s="25">
        <v>2</v>
      </c>
      <c r="J3" s="12">
        <f aca="true" t="shared" si="1" ref="J3:J34">H3*0.6</f>
        <v>55.08</v>
      </c>
      <c r="K3" s="12">
        <f aca="true" t="shared" si="2" ref="K3:K34">E3+J3</f>
        <v>82.68</v>
      </c>
      <c r="L3" s="25">
        <v>1</v>
      </c>
    </row>
    <row r="4" spans="1:12" ht="27.75" customHeight="1">
      <c r="A4" s="8">
        <v>201590077</v>
      </c>
      <c r="B4" s="9" t="s">
        <v>13</v>
      </c>
      <c r="C4" s="10">
        <v>64</v>
      </c>
      <c r="D4" s="11">
        <v>17</v>
      </c>
      <c r="E4" s="12">
        <f t="shared" si="0"/>
        <v>25.6</v>
      </c>
      <c r="F4" s="13" t="s">
        <v>14</v>
      </c>
      <c r="G4" s="13" t="s">
        <v>16</v>
      </c>
      <c r="H4" s="12">
        <v>92.1</v>
      </c>
      <c r="I4" s="25">
        <v>1</v>
      </c>
      <c r="J4" s="12">
        <f t="shared" si="1"/>
        <v>55.26</v>
      </c>
      <c r="K4" s="12">
        <f t="shared" si="2"/>
        <v>80.86</v>
      </c>
      <c r="L4" s="25">
        <v>2</v>
      </c>
    </row>
    <row r="5" spans="1:12" ht="27.75" customHeight="1">
      <c r="A5" s="8">
        <v>201590052</v>
      </c>
      <c r="B5" s="9" t="s">
        <v>13</v>
      </c>
      <c r="C5" s="11">
        <v>75</v>
      </c>
      <c r="D5" s="11">
        <v>2</v>
      </c>
      <c r="E5" s="12">
        <f t="shared" si="0"/>
        <v>30</v>
      </c>
      <c r="F5" s="13" t="s">
        <v>14</v>
      </c>
      <c r="G5" s="13" t="s">
        <v>17</v>
      </c>
      <c r="H5" s="12">
        <v>84.6</v>
      </c>
      <c r="I5" s="25">
        <v>23</v>
      </c>
      <c r="J5" s="12">
        <f t="shared" si="1"/>
        <v>50.76</v>
      </c>
      <c r="K5" s="12">
        <f t="shared" si="2"/>
        <v>80.75999999999999</v>
      </c>
      <c r="L5" s="25">
        <v>3</v>
      </c>
    </row>
    <row r="6" spans="1:15" ht="27.75" customHeight="1">
      <c r="A6" s="8">
        <v>201590091</v>
      </c>
      <c r="B6" s="9" t="s">
        <v>13</v>
      </c>
      <c r="C6" s="10">
        <v>63</v>
      </c>
      <c r="D6" s="11">
        <v>23</v>
      </c>
      <c r="E6" s="12">
        <f t="shared" si="0"/>
        <v>25.200000000000003</v>
      </c>
      <c r="F6" s="13" t="s">
        <v>14</v>
      </c>
      <c r="G6" s="13" t="s">
        <v>18</v>
      </c>
      <c r="H6" s="12">
        <v>91.6</v>
      </c>
      <c r="I6" s="25">
        <v>3</v>
      </c>
      <c r="J6" s="12">
        <f t="shared" si="1"/>
        <v>54.959999999999994</v>
      </c>
      <c r="K6" s="12">
        <f t="shared" si="2"/>
        <v>80.16</v>
      </c>
      <c r="L6" s="25">
        <v>4</v>
      </c>
      <c r="O6" s="26"/>
    </row>
    <row r="7" spans="1:12" ht="27.75" customHeight="1">
      <c r="A7" s="8">
        <v>201590026</v>
      </c>
      <c r="B7" s="9" t="s">
        <v>13</v>
      </c>
      <c r="C7" s="11">
        <v>64</v>
      </c>
      <c r="D7" s="11">
        <v>17</v>
      </c>
      <c r="E7" s="12">
        <f t="shared" si="0"/>
        <v>25.6</v>
      </c>
      <c r="F7" s="13" t="s">
        <v>14</v>
      </c>
      <c r="G7" s="13" t="s">
        <v>19</v>
      </c>
      <c r="H7" s="12">
        <v>90.8</v>
      </c>
      <c r="I7" s="25">
        <v>4</v>
      </c>
      <c r="J7" s="12">
        <f t="shared" si="1"/>
        <v>54.48</v>
      </c>
      <c r="K7" s="12">
        <f t="shared" si="2"/>
        <v>80.08</v>
      </c>
      <c r="L7" s="25">
        <v>5</v>
      </c>
    </row>
    <row r="8" spans="1:12" ht="27.75" customHeight="1">
      <c r="A8" s="8">
        <v>201590098</v>
      </c>
      <c r="B8" s="9" t="s">
        <v>13</v>
      </c>
      <c r="C8" s="11">
        <v>72</v>
      </c>
      <c r="D8" s="11">
        <v>6</v>
      </c>
      <c r="E8" s="12">
        <f t="shared" si="0"/>
        <v>28.8</v>
      </c>
      <c r="F8" s="13" t="s">
        <v>14</v>
      </c>
      <c r="G8" s="13" t="s">
        <v>20</v>
      </c>
      <c r="H8" s="12">
        <v>85.2</v>
      </c>
      <c r="I8" s="25">
        <v>20</v>
      </c>
      <c r="J8" s="12">
        <f t="shared" si="1"/>
        <v>51.12</v>
      </c>
      <c r="K8" s="12">
        <f t="shared" si="2"/>
        <v>79.92</v>
      </c>
      <c r="L8" s="25">
        <v>6</v>
      </c>
    </row>
    <row r="9" spans="1:12" ht="27.75" customHeight="1">
      <c r="A9" s="8">
        <v>201590027</v>
      </c>
      <c r="B9" s="9" t="s">
        <v>13</v>
      </c>
      <c r="C9" s="10">
        <v>67</v>
      </c>
      <c r="D9" s="11">
        <v>12</v>
      </c>
      <c r="E9" s="12">
        <f t="shared" si="0"/>
        <v>26.8</v>
      </c>
      <c r="F9" s="13" t="s">
        <v>14</v>
      </c>
      <c r="G9" s="13" t="s">
        <v>21</v>
      </c>
      <c r="H9" s="12">
        <v>88.4</v>
      </c>
      <c r="I9" s="25">
        <v>12</v>
      </c>
      <c r="J9" s="12">
        <f t="shared" si="1"/>
        <v>53.04</v>
      </c>
      <c r="K9" s="12">
        <f t="shared" si="2"/>
        <v>79.84</v>
      </c>
      <c r="L9" s="25">
        <v>7</v>
      </c>
    </row>
    <row r="10" spans="1:12" ht="27.75" customHeight="1">
      <c r="A10" s="8">
        <v>201590155</v>
      </c>
      <c r="B10" s="9" t="s">
        <v>13</v>
      </c>
      <c r="C10" s="11">
        <v>63</v>
      </c>
      <c r="D10" s="11">
        <v>23</v>
      </c>
      <c r="E10" s="12">
        <f t="shared" si="0"/>
        <v>25.200000000000003</v>
      </c>
      <c r="F10" s="13" t="s">
        <v>14</v>
      </c>
      <c r="G10" s="13" t="s">
        <v>22</v>
      </c>
      <c r="H10" s="12">
        <v>90.8</v>
      </c>
      <c r="I10" s="25">
        <v>4</v>
      </c>
      <c r="J10" s="12">
        <f t="shared" si="1"/>
        <v>54.48</v>
      </c>
      <c r="K10" s="12">
        <f t="shared" si="2"/>
        <v>79.68</v>
      </c>
      <c r="L10" s="25">
        <v>8</v>
      </c>
    </row>
    <row r="11" spans="1:12" ht="27.75" customHeight="1">
      <c r="A11" s="8">
        <v>201590019</v>
      </c>
      <c r="B11" s="9" t="s">
        <v>13</v>
      </c>
      <c r="C11" s="10">
        <v>72</v>
      </c>
      <c r="D11" s="11">
        <v>6</v>
      </c>
      <c r="E11" s="12">
        <f t="shared" si="0"/>
        <v>28.8</v>
      </c>
      <c r="F11" s="13" t="s">
        <v>14</v>
      </c>
      <c r="G11" s="13" t="s">
        <v>23</v>
      </c>
      <c r="H11" s="12">
        <v>84.4</v>
      </c>
      <c r="I11" s="25">
        <v>25</v>
      </c>
      <c r="J11" s="12">
        <f t="shared" si="1"/>
        <v>50.64</v>
      </c>
      <c r="K11" s="12">
        <f t="shared" si="2"/>
        <v>79.44</v>
      </c>
      <c r="L11" s="25">
        <v>9</v>
      </c>
    </row>
    <row r="12" spans="1:12" ht="27.75" customHeight="1">
      <c r="A12" s="8">
        <v>201590040</v>
      </c>
      <c r="B12" s="9" t="s">
        <v>13</v>
      </c>
      <c r="C12" s="11">
        <v>67</v>
      </c>
      <c r="D12" s="11">
        <v>12</v>
      </c>
      <c r="E12" s="12">
        <f t="shared" si="0"/>
        <v>26.8</v>
      </c>
      <c r="F12" s="13" t="s">
        <v>14</v>
      </c>
      <c r="G12" s="13" t="s">
        <v>24</v>
      </c>
      <c r="H12" s="12">
        <v>86.8</v>
      </c>
      <c r="I12" s="25">
        <v>15</v>
      </c>
      <c r="J12" s="12">
        <f t="shared" si="1"/>
        <v>52.08</v>
      </c>
      <c r="K12" s="12">
        <f t="shared" si="2"/>
        <v>78.88</v>
      </c>
      <c r="L12" s="25">
        <v>10</v>
      </c>
    </row>
    <row r="13" spans="1:12" ht="27.75" customHeight="1">
      <c r="A13" s="8">
        <v>201590072</v>
      </c>
      <c r="B13" s="9" t="s">
        <v>13</v>
      </c>
      <c r="C13" s="11">
        <v>61</v>
      </c>
      <c r="D13" s="11">
        <v>38</v>
      </c>
      <c r="E13" s="12">
        <f t="shared" si="0"/>
        <v>24.400000000000002</v>
      </c>
      <c r="F13" s="13" t="s">
        <v>14</v>
      </c>
      <c r="G13" s="13" t="s">
        <v>25</v>
      </c>
      <c r="H13" s="12">
        <v>90</v>
      </c>
      <c r="I13" s="25">
        <v>7</v>
      </c>
      <c r="J13" s="12">
        <f t="shared" si="1"/>
        <v>54</v>
      </c>
      <c r="K13" s="12">
        <f t="shared" si="2"/>
        <v>78.4</v>
      </c>
      <c r="L13" s="25">
        <v>11</v>
      </c>
    </row>
    <row r="14" spans="1:12" ht="27.75" customHeight="1">
      <c r="A14" s="8">
        <v>201590153</v>
      </c>
      <c r="B14" s="9" t="s">
        <v>13</v>
      </c>
      <c r="C14" s="10">
        <v>57</v>
      </c>
      <c r="D14" s="11">
        <v>77</v>
      </c>
      <c r="E14" s="12">
        <f t="shared" si="0"/>
        <v>22.8</v>
      </c>
      <c r="F14" s="13" t="s">
        <v>14</v>
      </c>
      <c r="G14" s="13" t="s">
        <v>26</v>
      </c>
      <c r="H14" s="12">
        <v>90.8</v>
      </c>
      <c r="I14" s="25">
        <v>4</v>
      </c>
      <c r="J14" s="12">
        <f t="shared" si="1"/>
        <v>54.48</v>
      </c>
      <c r="K14" s="12">
        <f t="shared" si="2"/>
        <v>77.28</v>
      </c>
      <c r="L14" s="25">
        <v>12</v>
      </c>
    </row>
    <row r="15" spans="1:12" ht="27.75" customHeight="1">
      <c r="A15" s="8">
        <v>201590137</v>
      </c>
      <c r="B15" s="9" t="s">
        <v>13</v>
      </c>
      <c r="C15" s="11">
        <v>60</v>
      </c>
      <c r="D15" s="11">
        <v>47</v>
      </c>
      <c r="E15" s="12">
        <f t="shared" si="0"/>
        <v>24</v>
      </c>
      <c r="F15" s="13" t="s">
        <v>14</v>
      </c>
      <c r="G15" s="13" t="s">
        <v>27</v>
      </c>
      <c r="H15" s="12">
        <v>88.2</v>
      </c>
      <c r="I15" s="25">
        <v>13</v>
      </c>
      <c r="J15" s="12">
        <f t="shared" si="1"/>
        <v>52.92</v>
      </c>
      <c r="K15" s="12">
        <f t="shared" si="2"/>
        <v>76.92</v>
      </c>
      <c r="L15" s="25">
        <v>13</v>
      </c>
    </row>
    <row r="16" spans="1:12" ht="27.75" customHeight="1">
      <c r="A16" s="8">
        <v>201590121</v>
      </c>
      <c r="B16" s="9" t="s">
        <v>13</v>
      </c>
      <c r="C16" s="11">
        <v>59</v>
      </c>
      <c r="D16" s="11">
        <v>56</v>
      </c>
      <c r="E16" s="12">
        <f t="shared" si="0"/>
        <v>23.6</v>
      </c>
      <c r="F16" s="13" t="s">
        <v>14</v>
      </c>
      <c r="G16" s="13" t="s">
        <v>28</v>
      </c>
      <c r="H16" s="12">
        <v>88.6</v>
      </c>
      <c r="I16" s="25">
        <v>9</v>
      </c>
      <c r="J16" s="12">
        <f t="shared" si="1"/>
        <v>53.16</v>
      </c>
      <c r="K16" s="12">
        <f t="shared" si="2"/>
        <v>76.75999999999999</v>
      </c>
      <c r="L16" s="25">
        <v>14</v>
      </c>
    </row>
    <row r="17" spans="1:12" ht="27.75" customHeight="1">
      <c r="A17" s="8">
        <v>201590032</v>
      </c>
      <c r="B17" s="9" t="s">
        <v>13</v>
      </c>
      <c r="C17" s="11">
        <v>61</v>
      </c>
      <c r="D17" s="11">
        <v>38</v>
      </c>
      <c r="E17" s="12">
        <f t="shared" si="0"/>
        <v>24.400000000000002</v>
      </c>
      <c r="F17" s="13" t="s">
        <v>14</v>
      </c>
      <c r="G17" s="13" t="s">
        <v>29</v>
      </c>
      <c r="H17" s="12">
        <v>87</v>
      </c>
      <c r="I17" s="25">
        <v>14</v>
      </c>
      <c r="J17" s="12">
        <f t="shared" si="1"/>
        <v>52.199999999999996</v>
      </c>
      <c r="K17" s="12">
        <f t="shared" si="2"/>
        <v>76.6</v>
      </c>
      <c r="L17" s="25">
        <v>15</v>
      </c>
    </row>
    <row r="18" spans="1:12" ht="27.75" customHeight="1">
      <c r="A18" s="8">
        <v>201590131</v>
      </c>
      <c r="B18" s="9" t="s">
        <v>13</v>
      </c>
      <c r="C18" s="11">
        <v>62</v>
      </c>
      <c r="D18" s="11">
        <v>30</v>
      </c>
      <c r="E18" s="12">
        <f t="shared" si="0"/>
        <v>24.8</v>
      </c>
      <c r="F18" s="13" t="s">
        <v>14</v>
      </c>
      <c r="G18" s="13" t="s">
        <v>30</v>
      </c>
      <c r="H18" s="12">
        <v>86.2</v>
      </c>
      <c r="I18" s="25">
        <v>19</v>
      </c>
      <c r="J18" s="12">
        <f t="shared" si="1"/>
        <v>51.72</v>
      </c>
      <c r="K18" s="12">
        <f t="shared" si="2"/>
        <v>76.52</v>
      </c>
      <c r="L18" s="25">
        <v>16</v>
      </c>
    </row>
    <row r="19" spans="1:12" ht="27.75" customHeight="1">
      <c r="A19" s="8">
        <v>201590102</v>
      </c>
      <c r="B19" s="9" t="s">
        <v>13</v>
      </c>
      <c r="C19" s="11">
        <v>58</v>
      </c>
      <c r="D19" s="11">
        <v>65</v>
      </c>
      <c r="E19" s="12">
        <f t="shared" si="0"/>
        <v>23.200000000000003</v>
      </c>
      <c r="F19" s="13" t="s">
        <v>14</v>
      </c>
      <c r="G19" s="13" t="s">
        <v>31</v>
      </c>
      <c r="H19" s="12">
        <v>88.6</v>
      </c>
      <c r="I19" s="25">
        <v>9</v>
      </c>
      <c r="J19" s="12">
        <f t="shared" si="1"/>
        <v>53.16</v>
      </c>
      <c r="K19" s="12">
        <f t="shared" si="2"/>
        <v>76.36</v>
      </c>
      <c r="L19" s="25">
        <v>17</v>
      </c>
    </row>
    <row r="20" spans="1:12" ht="27.75" customHeight="1">
      <c r="A20" s="8">
        <v>201590161</v>
      </c>
      <c r="B20" s="9" t="s">
        <v>13</v>
      </c>
      <c r="C20" s="10">
        <v>58</v>
      </c>
      <c r="D20" s="11">
        <v>65</v>
      </c>
      <c r="E20" s="12">
        <f t="shared" si="0"/>
        <v>23.200000000000003</v>
      </c>
      <c r="F20" s="13" t="s">
        <v>14</v>
      </c>
      <c r="G20" s="13" t="s">
        <v>32</v>
      </c>
      <c r="H20" s="12">
        <v>88.6</v>
      </c>
      <c r="I20" s="25">
        <v>9</v>
      </c>
      <c r="J20" s="12">
        <f t="shared" si="1"/>
        <v>53.16</v>
      </c>
      <c r="K20" s="12">
        <f t="shared" si="2"/>
        <v>76.36</v>
      </c>
      <c r="L20" s="25">
        <v>17</v>
      </c>
    </row>
    <row r="21" spans="1:12" ht="27.75" customHeight="1">
      <c r="A21" s="8">
        <v>201590036</v>
      </c>
      <c r="B21" s="9" t="s">
        <v>13</v>
      </c>
      <c r="C21" s="10">
        <v>64</v>
      </c>
      <c r="D21" s="11">
        <v>17</v>
      </c>
      <c r="E21" s="12">
        <f t="shared" si="0"/>
        <v>25.6</v>
      </c>
      <c r="F21" s="13" t="s">
        <v>14</v>
      </c>
      <c r="G21" s="13" t="s">
        <v>33</v>
      </c>
      <c r="H21" s="12">
        <v>84.2</v>
      </c>
      <c r="I21" s="25">
        <v>26</v>
      </c>
      <c r="J21" s="12">
        <f t="shared" si="1"/>
        <v>50.52</v>
      </c>
      <c r="K21" s="12">
        <f t="shared" si="2"/>
        <v>76.12</v>
      </c>
      <c r="L21" s="25">
        <v>19</v>
      </c>
    </row>
    <row r="22" spans="1:12" ht="27.75" customHeight="1">
      <c r="A22" s="8">
        <v>201590073</v>
      </c>
      <c r="B22" s="9" t="s">
        <v>13</v>
      </c>
      <c r="C22" s="11">
        <v>60</v>
      </c>
      <c r="D22" s="11">
        <v>47</v>
      </c>
      <c r="E22" s="12">
        <f t="shared" si="0"/>
        <v>24</v>
      </c>
      <c r="F22" s="13" t="s">
        <v>14</v>
      </c>
      <c r="G22" s="13" t="s">
        <v>34</v>
      </c>
      <c r="H22" s="12">
        <v>86.8</v>
      </c>
      <c r="I22" s="25">
        <v>15</v>
      </c>
      <c r="J22" s="12">
        <f t="shared" si="1"/>
        <v>52.08</v>
      </c>
      <c r="K22" s="12">
        <f t="shared" si="2"/>
        <v>76.08</v>
      </c>
      <c r="L22" s="25">
        <v>20</v>
      </c>
    </row>
    <row r="23" spans="1:12" ht="27.75" customHeight="1">
      <c r="A23" s="8">
        <v>201590142</v>
      </c>
      <c r="B23" s="9" t="s">
        <v>13</v>
      </c>
      <c r="C23" s="10">
        <v>60</v>
      </c>
      <c r="D23" s="11">
        <v>47</v>
      </c>
      <c r="E23" s="12">
        <f t="shared" si="0"/>
        <v>24</v>
      </c>
      <c r="F23" s="13" t="s">
        <v>14</v>
      </c>
      <c r="G23" s="13" t="s">
        <v>35</v>
      </c>
      <c r="H23" s="12">
        <v>86.4</v>
      </c>
      <c r="I23" s="25">
        <v>17</v>
      </c>
      <c r="J23" s="12">
        <f t="shared" si="1"/>
        <v>51.84</v>
      </c>
      <c r="K23" s="12">
        <f t="shared" si="2"/>
        <v>75.84</v>
      </c>
      <c r="L23" s="25">
        <v>21</v>
      </c>
    </row>
    <row r="24" spans="1:12" ht="27.75" customHeight="1">
      <c r="A24" s="8">
        <v>201590083</v>
      </c>
      <c r="B24" s="9" t="s">
        <v>13</v>
      </c>
      <c r="C24" s="11">
        <v>56</v>
      </c>
      <c r="D24" s="11">
        <v>84</v>
      </c>
      <c r="E24" s="12">
        <f t="shared" si="0"/>
        <v>22.400000000000002</v>
      </c>
      <c r="F24" s="13" t="s">
        <v>14</v>
      </c>
      <c r="G24" s="13" t="s">
        <v>14</v>
      </c>
      <c r="H24" s="12">
        <v>88.8</v>
      </c>
      <c r="I24" s="25">
        <v>8</v>
      </c>
      <c r="J24" s="12">
        <f t="shared" si="1"/>
        <v>53.279999999999994</v>
      </c>
      <c r="K24" s="12">
        <f t="shared" si="2"/>
        <v>75.67999999999999</v>
      </c>
      <c r="L24" s="25">
        <v>22</v>
      </c>
    </row>
    <row r="25" spans="1:12" ht="27.75" customHeight="1">
      <c r="A25" s="8">
        <v>201590213</v>
      </c>
      <c r="B25" s="9" t="s">
        <v>13</v>
      </c>
      <c r="C25" s="10">
        <v>64</v>
      </c>
      <c r="D25" s="11">
        <v>17</v>
      </c>
      <c r="E25" s="12">
        <f t="shared" si="0"/>
        <v>25.6</v>
      </c>
      <c r="F25" s="13" t="s">
        <v>14</v>
      </c>
      <c r="G25" s="13" t="s">
        <v>36</v>
      </c>
      <c r="H25" s="12">
        <v>83.4</v>
      </c>
      <c r="I25" s="25">
        <v>28</v>
      </c>
      <c r="J25" s="12">
        <f t="shared" si="1"/>
        <v>50.04</v>
      </c>
      <c r="K25" s="12">
        <f t="shared" si="2"/>
        <v>75.64</v>
      </c>
      <c r="L25" s="25">
        <v>23</v>
      </c>
    </row>
    <row r="26" spans="1:12" ht="27.75" customHeight="1">
      <c r="A26" s="8">
        <v>201590010</v>
      </c>
      <c r="B26" s="9" t="s">
        <v>13</v>
      </c>
      <c r="C26" s="11">
        <v>62</v>
      </c>
      <c r="D26" s="11">
        <v>30</v>
      </c>
      <c r="E26" s="12">
        <f t="shared" si="0"/>
        <v>24.8</v>
      </c>
      <c r="F26" s="13" t="s">
        <v>14</v>
      </c>
      <c r="G26" s="13" t="s">
        <v>37</v>
      </c>
      <c r="H26" s="12">
        <v>83.8</v>
      </c>
      <c r="I26" s="25">
        <v>27</v>
      </c>
      <c r="J26" s="12">
        <f t="shared" si="1"/>
        <v>50.279999999999994</v>
      </c>
      <c r="K26" s="12">
        <f t="shared" si="2"/>
        <v>75.08</v>
      </c>
      <c r="L26" s="25">
        <v>24</v>
      </c>
    </row>
    <row r="27" spans="1:12" ht="27.75" customHeight="1">
      <c r="A27" s="8">
        <v>201590020</v>
      </c>
      <c r="B27" s="9" t="s">
        <v>13</v>
      </c>
      <c r="C27" s="10">
        <v>59</v>
      </c>
      <c r="D27" s="11">
        <v>56</v>
      </c>
      <c r="E27" s="12">
        <f t="shared" si="0"/>
        <v>23.6</v>
      </c>
      <c r="F27" s="13" t="s">
        <v>14</v>
      </c>
      <c r="G27" s="13" t="s">
        <v>38</v>
      </c>
      <c r="H27" s="12">
        <v>84.6</v>
      </c>
      <c r="I27" s="25">
        <v>23</v>
      </c>
      <c r="J27" s="12">
        <f t="shared" si="1"/>
        <v>50.76</v>
      </c>
      <c r="K27" s="12">
        <f t="shared" si="2"/>
        <v>74.36</v>
      </c>
      <c r="L27" s="25">
        <v>25</v>
      </c>
    </row>
    <row r="28" spans="1:12" ht="27.75" customHeight="1">
      <c r="A28" s="8">
        <v>201590107</v>
      </c>
      <c r="B28" s="9" t="s">
        <v>13</v>
      </c>
      <c r="C28" s="10">
        <v>58</v>
      </c>
      <c r="D28" s="11">
        <v>65</v>
      </c>
      <c r="E28" s="12">
        <f t="shared" si="0"/>
        <v>23.200000000000003</v>
      </c>
      <c r="F28" s="13" t="s">
        <v>14</v>
      </c>
      <c r="G28" s="13" t="s">
        <v>39</v>
      </c>
      <c r="H28" s="12">
        <v>85.2</v>
      </c>
      <c r="I28" s="25">
        <v>20</v>
      </c>
      <c r="J28" s="12">
        <f t="shared" si="1"/>
        <v>51.12</v>
      </c>
      <c r="K28" s="12">
        <f t="shared" si="2"/>
        <v>74.32</v>
      </c>
      <c r="L28" s="25">
        <v>26</v>
      </c>
    </row>
    <row r="29" spans="1:12" ht="27.75" customHeight="1">
      <c r="A29" s="8">
        <v>201590148</v>
      </c>
      <c r="B29" s="9" t="s">
        <v>13</v>
      </c>
      <c r="C29" s="11">
        <v>56</v>
      </c>
      <c r="D29" s="11">
        <v>84</v>
      </c>
      <c r="E29" s="12">
        <f t="shared" si="0"/>
        <v>22.400000000000002</v>
      </c>
      <c r="F29" s="13" t="s">
        <v>14</v>
      </c>
      <c r="G29" s="13" t="s">
        <v>40</v>
      </c>
      <c r="H29" s="12">
        <v>86.4</v>
      </c>
      <c r="I29" s="25">
        <v>17</v>
      </c>
      <c r="J29" s="12">
        <f t="shared" si="1"/>
        <v>51.84</v>
      </c>
      <c r="K29" s="12">
        <f t="shared" si="2"/>
        <v>74.24000000000001</v>
      </c>
      <c r="L29" s="25">
        <v>27</v>
      </c>
    </row>
    <row r="30" spans="1:12" ht="27.75" customHeight="1">
      <c r="A30" s="8">
        <v>201590144</v>
      </c>
      <c r="B30" s="9" t="s">
        <v>13</v>
      </c>
      <c r="C30" s="11">
        <v>58</v>
      </c>
      <c r="D30" s="11">
        <v>65</v>
      </c>
      <c r="E30" s="12">
        <f t="shared" si="0"/>
        <v>23.200000000000003</v>
      </c>
      <c r="F30" s="13" t="s">
        <v>14</v>
      </c>
      <c r="G30" s="13" t="s">
        <v>13</v>
      </c>
      <c r="H30" s="12">
        <v>84.8</v>
      </c>
      <c r="I30" s="25">
        <v>22</v>
      </c>
      <c r="J30" s="12">
        <f t="shared" si="1"/>
        <v>50.879999999999995</v>
      </c>
      <c r="K30" s="12">
        <f t="shared" si="2"/>
        <v>74.08</v>
      </c>
      <c r="L30" s="25">
        <v>28</v>
      </c>
    </row>
    <row r="31" spans="1:12" ht="27.75" customHeight="1">
      <c r="A31" s="14">
        <v>201590119</v>
      </c>
      <c r="B31" s="9" t="s">
        <v>13</v>
      </c>
      <c r="C31" s="15">
        <v>62</v>
      </c>
      <c r="D31" s="16">
        <v>30</v>
      </c>
      <c r="E31" s="17">
        <f t="shared" si="0"/>
        <v>24.8</v>
      </c>
      <c r="F31" s="18" t="s">
        <v>14</v>
      </c>
      <c r="G31" s="18" t="s">
        <v>41</v>
      </c>
      <c r="H31" s="19">
        <v>81.6</v>
      </c>
      <c r="I31" s="25">
        <v>32</v>
      </c>
      <c r="J31" s="19">
        <f t="shared" si="1"/>
        <v>48.959999999999994</v>
      </c>
      <c r="K31" s="19">
        <f t="shared" si="2"/>
        <v>73.75999999999999</v>
      </c>
      <c r="L31" s="25">
        <v>29</v>
      </c>
    </row>
    <row r="32" spans="1:12" ht="27.75" customHeight="1">
      <c r="A32" s="8">
        <v>201590159</v>
      </c>
      <c r="B32" s="9" t="s">
        <v>13</v>
      </c>
      <c r="C32" s="11">
        <v>61</v>
      </c>
      <c r="D32" s="11">
        <v>38</v>
      </c>
      <c r="E32" s="12">
        <f t="shared" si="0"/>
        <v>24.400000000000002</v>
      </c>
      <c r="F32" s="13" t="s">
        <v>14</v>
      </c>
      <c r="G32" s="13" t="s">
        <v>42</v>
      </c>
      <c r="H32" s="12">
        <v>82</v>
      </c>
      <c r="I32" s="25">
        <v>30</v>
      </c>
      <c r="J32" s="12">
        <f t="shared" si="1"/>
        <v>49.199999999999996</v>
      </c>
      <c r="K32" s="12">
        <f t="shared" si="2"/>
        <v>73.6</v>
      </c>
      <c r="L32" s="25">
        <v>30</v>
      </c>
    </row>
    <row r="33" spans="1:12" ht="27.75" customHeight="1">
      <c r="A33" s="8">
        <v>201590170</v>
      </c>
      <c r="B33" s="9" t="s">
        <v>13</v>
      </c>
      <c r="C33" s="11">
        <v>61</v>
      </c>
      <c r="D33" s="11">
        <v>38</v>
      </c>
      <c r="E33" s="12">
        <f t="shared" si="0"/>
        <v>24.400000000000002</v>
      </c>
      <c r="F33" s="13" t="s">
        <v>14</v>
      </c>
      <c r="G33" s="13" t="s">
        <v>43</v>
      </c>
      <c r="H33" s="12">
        <v>82</v>
      </c>
      <c r="I33" s="25">
        <v>30</v>
      </c>
      <c r="J33" s="12">
        <f t="shared" si="1"/>
        <v>49.199999999999996</v>
      </c>
      <c r="K33" s="12">
        <f t="shared" si="2"/>
        <v>73.6</v>
      </c>
      <c r="L33" s="25">
        <v>30</v>
      </c>
    </row>
    <row r="34" spans="1:12" ht="27.75" customHeight="1">
      <c r="A34" s="8">
        <v>201590042</v>
      </c>
      <c r="B34" s="9" t="s">
        <v>13</v>
      </c>
      <c r="C34" s="10">
        <v>60</v>
      </c>
      <c r="D34" s="11">
        <v>47</v>
      </c>
      <c r="E34" s="12">
        <f t="shared" si="0"/>
        <v>24</v>
      </c>
      <c r="F34" s="13" t="s">
        <v>14</v>
      </c>
      <c r="G34" s="13" t="s">
        <v>44</v>
      </c>
      <c r="H34" s="12">
        <v>82.6</v>
      </c>
      <c r="I34" s="25">
        <v>29</v>
      </c>
      <c r="J34" s="12">
        <f t="shared" si="1"/>
        <v>49.559999999999995</v>
      </c>
      <c r="K34" s="12">
        <f t="shared" si="2"/>
        <v>73.56</v>
      </c>
      <c r="L34" s="25">
        <v>32</v>
      </c>
    </row>
    <row r="35" spans="1:12" ht="27.75" customHeight="1">
      <c r="A35" s="8">
        <v>201590206</v>
      </c>
      <c r="B35" s="9" t="s">
        <v>13</v>
      </c>
      <c r="C35" s="11">
        <v>57</v>
      </c>
      <c r="D35" s="11">
        <v>77</v>
      </c>
      <c r="E35" s="12">
        <f aca="true" t="shared" si="3" ref="E35:E66">C35*0.4</f>
        <v>22.8</v>
      </c>
      <c r="F35" s="13" t="s">
        <v>14</v>
      </c>
      <c r="G35" s="13" t="s">
        <v>45</v>
      </c>
      <c r="H35" s="12">
        <v>81.4</v>
      </c>
      <c r="I35" s="25">
        <v>33</v>
      </c>
      <c r="J35" s="12">
        <f aca="true" t="shared" si="4" ref="J35:J66">H35*0.6</f>
        <v>48.84</v>
      </c>
      <c r="K35" s="12">
        <f aca="true" t="shared" si="5" ref="K35:K78">E35+J35</f>
        <v>71.64</v>
      </c>
      <c r="L35" s="25">
        <v>33</v>
      </c>
    </row>
    <row r="36" spans="1:12" ht="27.75" customHeight="1">
      <c r="A36" s="8">
        <v>201590037</v>
      </c>
      <c r="B36" s="9" t="s">
        <v>13</v>
      </c>
      <c r="C36" s="10">
        <v>56</v>
      </c>
      <c r="D36" s="11">
        <v>84</v>
      </c>
      <c r="E36" s="12">
        <f t="shared" si="3"/>
        <v>22.400000000000002</v>
      </c>
      <c r="F36" s="13" t="s">
        <v>14</v>
      </c>
      <c r="G36" s="13" t="s">
        <v>46</v>
      </c>
      <c r="H36" s="12">
        <v>80.6</v>
      </c>
      <c r="I36" s="25">
        <v>34</v>
      </c>
      <c r="J36" s="12">
        <f t="shared" si="4"/>
        <v>48.35999999999999</v>
      </c>
      <c r="K36" s="12">
        <f t="shared" si="5"/>
        <v>70.75999999999999</v>
      </c>
      <c r="L36" s="25">
        <v>34</v>
      </c>
    </row>
    <row r="37" spans="1:12" ht="27.75" customHeight="1">
      <c r="A37" s="8">
        <v>201590167</v>
      </c>
      <c r="B37" s="9" t="s">
        <v>13</v>
      </c>
      <c r="C37" s="10">
        <v>58</v>
      </c>
      <c r="D37" s="11">
        <v>65</v>
      </c>
      <c r="E37" s="12">
        <f t="shared" si="3"/>
        <v>23.200000000000003</v>
      </c>
      <c r="F37" s="13" t="s">
        <v>14</v>
      </c>
      <c r="G37" s="13" t="s">
        <v>47</v>
      </c>
      <c r="H37" s="12">
        <v>79.2</v>
      </c>
      <c r="I37" s="25">
        <v>35</v>
      </c>
      <c r="J37" s="12">
        <f t="shared" si="4"/>
        <v>47.52</v>
      </c>
      <c r="K37" s="12">
        <f t="shared" si="5"/>
        <v>70.72</v>
      </c>
      <c r="L37" s="25">
        <v>35</v>
      </c>
    </row>
    <row r="38" spans="1:12" ht="27.75" customHeight="1">
      <c r="A38" s="8">
        <v>201590182</v>
      </c>
      <c r="B38" s="9" t="s">
        <v>13</v>
      </c>
      <c r="C38" s="11">
        <v>59</v>
      </c>
      <c r="D38" s="11">
        <v>56</v>
      </c>
      <c r="E38" s="12">
        <f t="shared" si="3"/>
        <v>23.6</v>
      </c>
      <c r="F38" s="13" t="s">
        <v>14</v>
      </c>
      <c r="G38" s="13" t="s">
        <v>48</v>
      </c>
      <c r="H38" s="12">
        <v>77.2</v>
      </c>
      <c r="I38" s="25">
        <v>36</v>
      </c>
      <c r="J38" s="12">
        <f t="shared" si="4"/>
        <v>46.32</v>
      </c>
      <c r="K38" s="12">
        <f t="shared" si="5"/>
        <v>69.92</v>
      </c>
      <c r="L38" s="25">
        <v>36</v>
      </c>
    </row>
    <row r="39" spans="1:12" ht="27.75" customHeight="1">
      <c r="A39" s="8">
        <v>201590029</v>
      </c>
      <c r="B39" s="9" t="s">
        <v>13</v>
      </c>
      <c r="C39" s="10">
        <v>57</v>
      </c>
      <c r="D39" s="11">
        <v>77</v>
      </c>
      <c r="E39" s="12">
        <f t="shared" si="3"/>
        <v>22.8</v>
      </c>
      <c r="F39" s="13" t="s">
        <v>14</v>
      </c>
      <c r="G39" s="13" t="s">
        <v>49</v>
      </c>
      <c r="H39" s="12">
        <v>75</v>
      </c>
      <c r="I39" s="25">
        <v>37</v>
      </c>
      <c r="J39" s="12">
        <f t="shared" si="4"/>
        <v>45</v>
      </c>
      <c r="K39" s="12">
        <f t="shared" si="5"/>
        <v>67.8</v>
      </c>
      <c r="L39" s="25">
        <v>37</v>
      </c>
    </row>
    <row r="40" spans="1:12" ht="27.75" customHeight="1">
      <c r="A40" s="20">
        <v>201590200</v>
      </c>
      <c r="B40" s="9" t="s">
        <v>13</v>
      </c>
      <c r="C40" s="21">
        <v>63</v>
      </c>
      <c r="D40" s="21">
        <v>23</v>
      </c>
      <c r="E40" s="22">
        <f t="shared" si="3"/>
        <v>25.200000000000003</v>
      </c>
      <c r="F40" s="23" t="s">
        <v>14</v>
      </c>
      <c r="G40" s="23" t="s">
        <v>50</v>
      </c>
      <c r="H40" s="24">
        <v>70.4</v>
      </c>
      <c r="I40" s="25">
        <v>38</v>
      </c>
      <c r="J40" s="24">
        <f t="shared" si="4"/>
        <v>42.24</v>
      </c>
      <c r="K40" s="24">
        <f t="shared" si="5"/>
        <v>67.44</v>
      </c>
      <c r="L40" s="25">
        <v>38</v>
      </c>
    </row>
    <row r="41" spans="1:12" ht="27.75" customHeight="1">
      <c r="A41" s="8">
        <v>201590004</v>
      </c>
      <c r="B41" s="9" t="s">
        <v>13</v>
      </c>
      <c r="C41" s="10">
        <v>75</v>
      </c>
      <c r="D41" s="11">
        <v>2</v>
      </c>
      <c r="E41" s="12">
        <f t="shared" si="3"/>
        <v>30</v>
      </c>
      <c r="F41" s="13" t="s">
        <v>42</v>
      </c>
      <c r="G41" s="13" t="s">
        <v>24</v>
      </c>
      <c r="H41" s="12">
        <v>89.1</v>
      </c>
      <c r="I41" s="25">
        <v>20</v>
      </c>
      <c r="J41" s="12">
        <f t="shared" si="4"/>
        <v>53.459999999999994</v>
      </c>
      <c r="K41" s="12">
        <f t="shared" si="5"/>
        <v>83.46</v>
      </c>
      <c r="L41" s="25">
        <v>1</v>
      </c>
    </row>
    <row r="42" spans="1:12" ht="27.75" customHeight="1">
      <c r="A42" s="8">
        <v>201590177</v>
      </c>
      <c r="B42" s="9" t="s">
        <v>13</v>
      </c>
      <c r="C42" s="10">
        <v>70</v>
      </c>
      <c r="D42" s="11">
        <v>8</v>
      </c>
      <c r="E42" s="12">
        <f t="shared" si="3"/>
        <v>28</v>
      </c>
      <c r="F42" s="13" t="s">
        <v>42</v>
      </c>
      <c r="G42" s="13" t="s">
        <v>17</v>
      </c>
      <c r="H42" s="12">
        <v>90.5</v>
      </c>
      <c r="I42" s="25">
        <v>12</v>
      </c>
      <c r="J42" s="12">
        <f t="shared" si="4"/>
        <v>54.3</v>
      </c>
      <c r="K42" s="12">
        <f t="shared" si="5"/>
        <v>82.3</v>
      </c>
      <c r="L42" s="25">
        <v>2</v>
      </c>
    </row>
    <row r="43" spans="1:12" ht="27.75" customHeight="1">
      <c r="A43" s="8">
        <v>201590039</v>
      </c>
      <c r="B43" s="9" t="s">
        <v>13</v>
      </c>
      <c r="C43" s="10">
        <v>63</v>
      </c>
      <c r="D43" s="11">
        <v>23</v>
      </c>
      <c r="E43" s="12">
        <f t="shared" si="3"/>
        <v>25.200000000000003</v>
      </c>
      <c r="F43" s="13" t="s">
        <v>42</v>
      </c>
      <c r="G43" s="13" t="s">
        <v>39</v>
      </c>
      <c r="H43" s="12">
        <v>95</v>
      </c>
      <c r="I43" s="25">
        <v>1</v>
      </c>
      <c r="J43" s="12">
        <f t="shared" si="4"/>
        <v>57</v>
      </c>
      <c r="K43" s="12">
        <f t="shared" si="5"/>
        <v>82.2</v>
      </c>
      <c r="L43" s="25">
        <v>3</v>
      </c>
    </row>
    <row r="44" spans="1:12" ht="27.75" customHeight="1">
      <c r="A44" s="8">
        <v>201590080</v>
      </c>
      <c r="B44" s="9" t="s">
        <v>13</v>
      </c>
      <c r="C44" s="11">
        <v>65</v>
      </c>
      <c r="D44" s="11">
        <v>15</v>
      </c>
      <c r="E44" s="12">
        <f t="shared" si="3"/>
        <v>26</v>
      </c>
      <c r="F44" s="13" t="s">
        <v>42</v>
      </c>
      <c r="G44" s="13" t="s">
        <v>16</v>
      </c>
      <c r="H44" s="12">
        <v>93.5</v>
      </c>
      <c r="I44" s="25">
        <v>3</v>
      </c>
      <c r="J44" s="12">
        <f t="shared" si="4"/>
        <v>56.1</v>
      </c>
      <c r="K44" s="12">
        <f t="shared" si="5"/>
        <v>82.1</v>
      </c>
      <c r="L44" s="25">
        <v>4</v>
      </c>
    </row>
    <row r="45" spans="1:12" ht="27.75" customHeight="1">
      <c r="A45" s="8">
        <v>201590106</v>
      </c>
      <c r="B45" s="9" t="s">
        <v>13</v>
      </c>
      <c r="C45" s="10">
        <v>75</v>
      </c>
      <c r="D45" s="11">
        <v>2</v>
      </c>
      <c r="E45" s="12">
        <f t="shared" si="3"/>
        <v>30</v>
      </c>
      <c r="F45" s="13" t="s">
        <v>42</v>
      </c>
      <c r="G45" s="13" t="s">
        <v>14</v>
      </c>
      <c r="H45" s="12">
        <v>85.4</v>
      </c>
      <c r="I45" s="25">
        <v>32</v>
      </c>
      <c r="J45" s="12">
        <f t="shared" si="4"/>
        <v>51.24</v>
      </c>
      <c r="K45" s="12">
        <f t="shared" si="5"/>
        <v>81.24000000000001</v>
      </c>
      <c r="L45" s="25">
        <v>5</v>
      </c>
    </row>
    <row r="46" spans="1:12" ht="27.75" customHeight="1">
      <c r="A46" s="8">
        <v>201590158</v>
      </c>
      <c r="B46" s="9" t="s">
        <v>13</v>
      </c>
      <c r="C46" s="10">
        <v>63</v>
      </c>
      <c r="D46" s="11">
        <v>23</v>
      </c>
      <c r="E46" s="12">
        <f t="shared" si="3"/>
        <v>25.200000000000003</v>
      </c>
      <c r="F46" s="13" t="s">
        <v>42</v>
      </c>
      <c r="G46" s="13" t="s">
        <v>29</v>
      </c>
      <c r="H46" s="12">
        <v>93</v>
      </c>
      <c r="I46" s="25">
        <v>5</v>
      </c>
      <c r="J46" s="12">
        <f t="shared" si="4"/>
        <v>55.8</v>
      </c>
      <c r="K46" s="12">
        <f t="shared" si="5"/>
        <v>81</v>
      </c>
      <c r="L46" s="25">
        <v>6</v>
      </c>
    </row>
    <row r="47" spans="1:12" ht="27.75" customHeight="1">
      <c r="A47" s="8">
        <v>201590074</v>
      </c>
      <c r="B47" s="9" t="s">
        <v>13</v>
      </c>
      <c r="C47" s="10">
        <v>60</v>
      </c>
      <c r="D47" s="11">
        <v>47</v>
      </c>
      <c r="E47" s="12">
        <f t="shared" si="3"/>
        <v>24</v>
      </c>
      <c r="F47" s="13" t="s">
        <v>42</v>
      </c>
      <c r="G47" s="13" t="s">
        <v>23</v>
      </c>
      <c r="H47" s="12">
        <v>95</v>
      </c>
      <c r="I47" s="25">
        <v>1</v>
      </c>
      <c r="J47" s="12">
        <f t="shared" si="4"/>
        <v>57</v>
      </c>
      <c r="K47" s="12">
        <f t="shared" si="5"/>
        <v>81</v>
      </c>
      <c r="L47" s="25">
        <v>7</v>
      </c>
    </row>
    <row r="48" spans="1:12" ht="27.75" customHeight="1">
      <c r="A48" s="8">
        <v>201590103</v>
      </c>
      <c r="B48" s="9" t="s">
        <v>13</v>
      </c>
      <c r="C48" s="11">
        <v>68</v>
      </c>
      <c r="D48" s="11">
        <v>11</v>
      </c>
      <c r="E48" s="12">
        <f t="shared" si="3"/>
        <v>27.200000000000003</v>
      </c>
      <c r="F48" s="13" t="s">
        <v>42</v>
      </c>
      <c r="G48" s="13" t="s">
        <v>44</v>
      </c>
      <c r="H48" s="12">
        <v>89.2</v>
      </c>
      <c r="I48" s="25">
        <v>19</v>
      </c>
      <c r="J48" s="12">
        <f t="shared" si="4"/>
        <v>53.52</v>
      </c>
      <c r="K48" s="12">
        <f t="shared" si="5"/>
        <v>80.72</v>
      </c>
      <c r="L48" s="25">
        <v>8</v>
      </c>
    </row>
    <row r="49" spans="1:12" ht="27.75" customHeight="1">
      <c r="A49" s="8">
        <v>201590145</v>
      </c>
      <c r="B49" s="9" t="s">
        <v>13</v>
      </c>
      <c r="C49" s="10">
        <v>62</v>
      </c>
      <c r="D49" s="11">
        <v>30</v>
      </c>
      <c r="E49" s="12">
        <f t="shared" si="3"/>
        <v>24.8</v>
      </c>
      <c r="F49" s="13" t="s">
        <v>42</v>
      </c>
      <c r="G49" s="13" t="s">
        <v>20</v>
      </c>
      <c r="H49" s="12">
        <v>92.8</v>
      </c>
      <c r="I49" s="25">
        <v>6</v>
      </c>
      <c r="J49" s="12">
        <f t="shared" si="4"/>
        <v>55.68</v>
      </c>
      <c r="K49" s="12">
        <f t="shared" si="5"/>
        <v>80.48</v>
      </c>
      <c r="L49" s="25">
        <v>9</v>
      </c>
    </row>
    <row r="50" spans="1:12" ht="27.75" customHeight="1">
      <c r="A50" s="8">
        <v>201590065</v>
      </c>
      <c r="B50" s="9" t="s">
        <v>13</v>
      </c>
      <c r="C50" s="11">
        <v>64</v>
      </c>
      <c r="D50" s="11">
        <v>17</v>
      </c>
      <c r="E50" s="12">
        <f t="shared" si="3"/>
        <v>25.6</v>
      </c>
      <c r="F50" s="13" t="s">
        <v>42</v>
      </c>
      <c r="G50" s="13" t="s">
        <v>36</v>
      </c>
      <c r="H50" s="12">
        <v>90.1</v>
      </c>
      <c r="I50" s="25">
        <v>13</v>
      </c>
      <c r="J50" s="12">
        <f t="shared" si="4"/>
        <v>54.059999999999995</v>
      </c>
      <c r="K50" s="12">
        <f t="shared" si="5"/>
        <v>79.66</v>
      </c>
      <c r="L50" s="25">
        <v>10</v>
      </c>
    </row>
    <row r="51" spans="1:12" ht="27.75" customHeight="1">
      <c r="A51" s="8">
        <v>201590056</v>
      </c>
      <c r="B51" s="9" t="s">
        <v>13</v>
      </c>
      <c r="C51" s="10">
        <v>61</v>
      </c>
      <c r="D51" s="11">
        <v>38</v>
      </c>
      <c r="E51" s="12">
        <f t="shared" si="3"/>
        <v>24.400000000000002</v>
      </c>
      <c r="F51" s="13" t="s">
        <v>42</v>
      </c>
      <c r="G51" s="13" t="s">
        <v>45</v>
      </c>
      <c r="H51" s="12">
        <v>91.7</v>
      </c>
      <c r="I51" s="25">
        <v>8</v>
      </c>
      <c r="J51" s="12">
        <f t="shared" si="4"/>
        <v>55.02</v>
      </c>
      <c r="K51" s="12">
        <f t="shared" si="5"/>
        <v>79.42</v>
      </c>
      <c r="L51" s="25">
        <v>11</v>
      </c>
    </row>
    <row r="52" spans="1:12" ht="27.75" customHeight="1">
      <c r="A52" s="8">
        <v>201590006</v>
      </c>
      <c r="B52" s="9" t="s">
        <v>13</v>
      </c>
      <c r="C52" s="11">
        <v>58</v>
      </c>
      <c r="D52" s="11">
        <v>65</v>
      </c>
      <c r="E52" s="12">
        <f t="shared" si="3"/>
        <v>23.200000000000003</v>
      </c>
      <c r="F52" s="13" t="s">
        <v>42</v>
      </c>
      <c r="G52" s="13" t="s">
        <v>35</v>
      </c>
      <c r="H52" s="12">
        <v>93.4</v>
      </c>
      <c r="I52" s="25">
        <v>4</v>
      </c>
      <c r="J52" s="12">
        <f t="shared" si="4"/>
        <v>56.04</v>
      </c>
      <c r="K52" s="12">
        <f t="shared" si="5"/>
        <v>79.24000000000001</v>
      </c>
      <c r="L52" s="25">
        <v>12</v>
      </c>
    </row>
    <row r="53" spans="1:12" ht="27.75" customHeight="1">
      <c r="A53" s="8">
        <v>201590009</v>
      </c>
      <c r="B53" s="9" t="s">
        <v>13</v>
      </c>
      <c r="C53" s="10">
        <v>62</v>
      </c>
      <c r="D53" s="11">
        <v>30</v>
      </c>
      <c r="E53" s="12">
        <f t="shared" si="3"/>
        <v>24.8</v>
      </c>
      <c r="F53" s="13" t="s">
        <v>42</v>
      </c>
      <c r="G53" s="13" t="s">
        <v>41</v>
      </c>
      <c r="H53" s="12">
        <v>89.5</v>
      </c>
      <c r="I53" s="25">
        <v>18</v>
      </c>
      <c r="J53" s="12">
        <f t="shared" si="4"/>
        <v>53.699999999999996</v>
      </c>
      <c r="K53" s="12">
        <f t="shared" si="5"/>
        <v>78.5</v>
      </c>
      <c r="L53" s="25">
        <v>13</v>
      </c>
    </row>
    <row r="54" spans="1:12" ht="27.75" customHeight="1">
      <c r="A54" s="8">
        <v>201590127</v>
      </c>
      <c r="B54" s="9" t="s">
        <v>13</v>
      </c>
      <c r="C54" s="10">
        <v>61</v>
      </c>
      <c r="D54" s="11">
        <v>38</v>
      </c>
      <c r="E54" s="12">
        <f t="shared" si="3"/>
        <v>24.400000000000002</v>
      </c>
      <c r="F54" s="13" t="s">
        <v>42</v>
      </c>
      <c r="G54" s="13" t="s">
        <v>50</v>
      </c>
      <c r="H54" s="12">
        <v>90</v>
      </c>
      <c r="I54" s="25">
        <v>14</v>
      </c>
      <c r="J54" s="12">
        <f t="shared" si="4"/>
        <v>54</v>
      </c>
      <c r="K54" s="12">
        <f t="shared" si="5"/>
        <v>78.4</v>
      </c>
      <c r="L54" s="25">
        <v>14</v>
      </c>
    </row>
    <row r="55" spans="1:12" ht="27.75" customHeight="1">
      <c r="A55" s="8">
        <v>201590017</v>
      </c>
      <c r="B55" s="9" t="s">
        <v>13</v>
      </c>
      <c r="C55" s="11">
        <v>63</v>
      </c>
      <c r="D55" s="11">
        <v>23</v>
      </c>
      <c r="E55" s="12">
        <f t="shared" si="3"/>
        <v>25.200000000000003</v>
      </c>
      <c r="F55" s="13" t="s">
        <v>42</v>
      </c>
      <c r="G55" s="13" t="s">
        <v>28</v>
      </c>
      <c r="H55" s="12">
        <v>88.4</v>
      </c>
      <c r="I55" s="25">
        <v>21</v>
      </c>
      <c r="J55" s="12">
        <f t="shared" si="4"/>
        <v>53.04</v>
      </c>
      <c r="K55" s="12">
        <f t="shared" si="5"/>
        <v>78.24000000000001</v>
      </c>
      <c r="L55" s="25">
        <v>15</v>
      </c>
    </row>
    <row r="56" spans="1:12" ht="27.75" customHeight="1">
      <c r="A56" s="8">
        <v>201590002</v>
      </c>
      <c r="B56" s="9" t="s">
        <v>13</v>
      </c>
      <c r="C56" s="11">
        <v>57</v>
      </c>
      <c r="D56" s="11">
        <v>77</v>
      </c>
      <c r="E56" s="12">
        <f t="shared" si="3"/>
        <v>22.8</v>
      </c>
      <c r="F56" s="13" t="s">
        <v>42</v>
      </c>
      <c r="G56" s="13" t="s">
        <v>47</v>
      </c>
      <c r="H56" s="12">
        <v>92.4</v>
      </c>
      <c r="I56" s="25">
        <v>7</v>
      </c>
      <c r="J56" s="12">
        <f t="shared" si="4"/>
        <v>55.440000000000005</v>
      </c>
      <c r="K56" s="12">
        <f t="shared" si="5"/>
        <v>78.24000000000001</v>
      </c>
      <c r="L56" s="25">
        <v>16</v>
      </c>
    </row>
    <row r="57" spans="1:12" ht="27.75" customHeight="1">
      <c r="A57" s="8">
        <v>201590030</v>
      </c>
      <c r="B57" s="9" t="s">
        <v>13</v>
      </c>
      <c r="C57" s="11">
        <v>69</v>
      </c>
      <c r="D57" s="11">
        <v>9</v>
      </c>
      <c r="E57" s="12">
        <f t="shared" si="3"/>
        <v>27.6</v>
      </c>
      <c r="F57" s="13" t="s">
        <v>42</v>
      </c>
      <c r="G57" s="13" t="s">
        <v>49</v>
      </c>
      <c r="H57" s="12">
        <v>84.3</v>
      </c>
      <c r="I57" s="25">
        <v>34</v>
      </c>
      <c r="J57" s="12">
        <f t="shared" si="4"/>
        <v>50.58</v>
      </c>
      <c r="K57" s="12">
        <f t="shared" si="5"/>
        <v>78.18</v>
      </c>
      <c r="L57" s="25">
        <v>17</v>
      </c>
    </row>
    <row r="58" spans="1:12" ht="27.75" customHeight="1">
      <c r="A58" s="8">
        <v>201590048</v>
      </c>
      <c r="B58" s="9" t="s">
        <v>13</v>
      </c>
      <c r="C58" s="11">
        <v>59</v>
      </c>
      <c r="D58" s="11">
        <v>56</v>
      </c>
      <c r="E58" s="12">
        <f t="shared" si="3"/>
        <v>23.6</v>
      </c>
      <c r="F58" s="13" t="s">
        <v>42</v>
      </c>
      <c r="G58" s="13" t="s">
        <v>15</v>
      </c>
      <c r="H58" s="12">
        <v>90.6</v>
      </c>
      <c r="I58" s="25">
        <v>11</v>
      </c>
      <c r="J58" s="12">
        <f t="shared" si="4"/>
        <v>54.35999999999999</v>
      </c>
      <c r="K58" s="12">
        <f t="shared" si="5"/>
        <v>77.96</v>
      </c>
      <c r="L58" s="25">
        <v>18</v>
      </c>
    </row>
    <row r="59" spans="1:12" ht="27.75" customHeight="1">
      <c r="A59" s="8">
        <v>201590051</v>
      </c>
      <c r="B59" s="9" t="s">
        <v>13</v>
      </c>
      <c r="C59" s="10">
        <v>67</v>
      </c>
      <c r="D59" s="11">
        <v>12</v>
      </c>
      <c r="E59" s="12">
        <f t="shared" si="3"/>
        <v>26.8</v>
      </c>
      <c r="F59" s="13" t="s">
        <v>42</v>
      </c>
      <c r="G59" s="13" t="s">
        <v>13</v>
      </c>
      <c r="H59" s="12">
        <v>85.2</v>
      </c>
      <c r="I59" s="25">
        <v>33</v>
      </c>
      <c r="J59" s="12">
        <f t="shared" si="4"/>
        <v>51.12</v>
      </c>
      <c r="K59" s="12">
        <f t="shared" si="5"/>
        <v>77.92</v>
      </c>
      <c r="L59" s="25">
        <v>19</v>
      </c>
    </row>
    <row r="60" spans="1:12" ht="27.75" customHeight="1">
      <c r="A60" s="8">
        <v>201590166</v>
      </c>
      <c r="B60" s="9" t="s">
        <v>13</v>
      </c>
      <c r="C60" s="11">
        <v>58</v>
      </c>
      <c r="D60" s="11">
        <v>65</v>
      </c>
      <c r="E60" s="12">
        <f t="shared" si="3"/>
        <v>23.200000000000003</v>
      </c>
      <c r="F60" s="13" t="s">
        <v>42</v>
      </c>
      <c r="G60" s="13" t="s">
        <v>26</v>
      </c>
      <c r="H60" s="12">
        <v>91</v>
      </c>
      <c r="I60" s="25">
        <v>10</v>
      </c>
      <c r="J60" s="12">
        <f t="shared" si="4"/>
        <v>54.6</v>
      </c>
      <c r="K60" s="12">
        <f t="shared" si="5"/>
        <v>77.80000000000001</v>
      </c>
      <c r="L60" s="25">
        <v>20</v>
      </c>
    </row>
    <row r="61" spans="1:12" ht="27.75" customHeight="1">
      <c r="A61" s="8">
        <v>201590114</v>
      </c>
      <c r="B61" s="9" t="s">
        <v>13</v>
      </c>
      <c r="C61" s="11">
        <v>62</v>
      </c>
      <c r="D61" s="11">
        <v>30</v>
      </c>
      <c r="E61" s="12">
        <f t="shared" si="3"/>
        <v>24.8</v>
      </c>
      <c r="F61" s="13" t="s">
        <v>42</v>
      </c>
      <c r="G61" s="13" t="s">
        <v>32</v>
      </c>
      <c r="H61" s="12">
        <v>87.8</v>
      </c>
      <c r="I61" s="25">
        <v>25</v>
      </c>
      <c r="J61" s="12">
        <f t="shared" si="4"/>
        <v>52.68</v>
      </c>
      <c r="K61" s="12">
        <f t="shared" si="5"/>
        <v>77.48</v>
      </c>
      <c r="L61" s="25">
        <v>21</v>
      </c>
    </row>
    <row r="62" spans="1:12" ht="27.75" customHeight="1">
      <c r="A62" s="8">
        <v>201590199</v>
      </c>
      <c r="B62" s="9" t="s">
        <v>13</v>
      </c>
      <c r="C62" s="10">
        <v>61</v>
      </c>
      <c r="D62" s="11">
        <v>38</v>
      </c>
      <c r="E62" s="12">
        <f t="shared" si="3"/>
        <v>24.400000000000002</v>
      </c>
      <c r="F62" s="13" t="s">
        <v>42</v>
      </c>
      <c r="G62" s="13" t="s">
        <v>27</v>
      </c>
      <c r="H62" s="12">
        <v>88</v>
      </c>
      <c r="I62" s="25">
        <v>24</v>
      </c>
      <c r="J62" s="12">
        <f t="shared" si="4"/>
        <v>52.8</v>
      </c>
      <c r="K62" s="12">
        <f t="shared" si="5"/>
        <v>77.2</v>
      </c>
      <c r="L62" s="25">
        <v>22</v>
      </c>
    </row>
    <row r="63" spans="1:12" ht="27.75" customHeight="1">
      <c r="A63" s="8">
        <v>201590125</v>
      </c>
      <c r="B63" s="9" t="s">
        <v>13</v>
      </c>
      <c r="C63" s="11">
        <v>58</v>
      </c>
      <c r="D63" s="11">
        <v>65</v>
      </c>
      <c r="E63" s="12">
        <f t="shared" si="3"/>
        <v>23.200000000000003</v>
      </c>
      <c r="F63" s="13" t="s">
        <v>42</v>
      </c>
      <c r="G63" s="13" t="s">
        <v>30</v>
      </c>
      <c r="H63" s="12">
        <v>89.9</v>
      </c>
      <c r="I63" s="25">
        <v>16</v>
      </c>
      <c r="J63" s="12">
        <f t="shared" si="4"/>
        <v>53.940000000000005</v>
      </c>
      <c r="K63" s="12">
        <f t="shared" si="5"/>
        <v>77.14000000000001</v>
      </c>
      <c r="L63" s="25">
        <v>23</v>
      </c>
    </row>
    <row r="64" spans="1:12" ht="27.75" customHeight="1">
      <c r="A64" s="8">
        <v>201590089</v>
      </c>
      <c r="B64" s="9" t="s">
        <v>13</v>
      </c>
      <c r="C64" s="10">
        <v>56</v>
      </c>
      <c r="D64" s="11">
        <v>84</v>
      </c>
      <c r="E64" s="12">
        <f t="shared" si="3"/>
        <v>22.400000000000002</v>
      </c>
      <c r="F64" s="13" t="s">
        <v>42</v>
      </c>
      <c r="G64" s="13" t="s">
        <v>40</v>
      </c>
      <c r="H64" s="12">
        <v>91.2</v>
      </c>
      <c r="I64" s="25">
        <v>9</v>
      </c>
      <c r="J64" s="12">
        <f t="shared" si="4"/>
        <v>54.72</v>
      </c>
      <c r="K64" s="12">
        <f t="shared" si="5"/>
        <v>77.12</v>
      </c>
      <c r="L64" s="25">
        <v>24</v>
      </c>
    </row>
    <row r="65" spans="1:12" ht="27.75" customHeight="1">
      <c r="A65" s="8">
        <v>201590018</v>
      </c>
      <c r="B65" s="9" t="s">
        <v>13</v>
      </c>
      <c r="C65" s="11">
        <v>60</v>
      </c>
      <c r="D65" s="11">
        <v>47</v>
      </c>
      <c r="E65" s="12">
        <f t="shared" si="3"/>
        <v>24</v>
      </c>
      <c r="F65" s="13" t="s">
        <v>42</v>
      </c>
      <c r="G65" s="13" t="s">
        <v>38</v>
      </c>
      <c r="H65" s="12">
        <v>88.3</v>
      </c>
      <c r="I65" s="25">
        <v>22</v>
      </c>
      <c r="J65" s="12">
        <f t="shared" si="4"/>
        <v>52.98</v>
      </c>
      <c r="K65" s="12">
        <f t="shared" si="5"/>
        <v>76.97999999999999</v>
      </c>
      <c r="L65" s="25">
        <v>25</v>
      </c>
    </row>
    <row r="66" spans="1:12" ht="27.75" customHeight="1">
      <c r="A66" s="8">
        <v>201590156</v>
      </c>
      <c r="B66" s="9" t="s">
        <v>13</v>
      </c>
      <c r="C66" s="11">
        <v>57</v>
      </c>
      <c r="D66" s="11">
        <v>77</v>
      </c>
      <c r="E66" s="12">
        <f t="shared" si="3"/>
        <v>22.8</v>
      </c>
      <c r="F66" s="13" t="s">
        <v>42</v>
      </c>
      <c r="G66" s="13" t="s">
        <v>21</v>
      </c>
      <c r="H66" s="12">
        <v>90</v>
      </c>
      <c r="I66" s="25">
        <v>14</v>
      </c>
      <c r="J66" s="12">
        <f t="shared" si="4"/>
        <v>54</v>
      </c>
      <c r="K66" s="12">
        <f t="shared" si="5"/>
        <v>76.8</v>
      </c>
      <c r="L66" s="25">
        <v>26</v>
      </c>
    </row>
    <row r="67" spans="1:12" ht="27.75" customHeight="1">
      <c r="A67" s="8">
        <v>201590025</v>
      </c>
      <c r="B67" s="9" t="s">
        <v>13</v>
      </c>
      <c r="C67" s="10">
        <v>62</v>
      </c>
      <c r="D67" s="11">
        <v>30</v>
      </c>
      <c r="E67" s="12">
        <f aca="true" t="shared" si="6" ref="E67:E78">C67*0.4</f>
        <v>24.8</v>
      </c>
      <c r="F67" s="13" t="s">
        <v>42</v>
      </c>
      <c r="G67" s="13" t="s">
        <v>48</v>
      </c>
      <c r="H67" s="12">
        <v>86.5</v>
      </c>
      <c r="I67" s="25">
        <v>29</v>
      </c>
      <c r="J67" s="12">
        <f aca="true" t="shared" si="7" ref="J67:J78">H67*0.6</f>
        <v>51.9</v>
      </c>
      <c r="K67" s="12">
        <f t="shared" si="5"/>
        <v>76.7</v>
      </c>
      <c r="L67" s="25">
        <v>27</v>
      </c>
    </row>
    <row r="68" spans="1:12" ht="27.75" customHeight="1">
      <c r="A68" s="8">
        <v>201590176</v>
      </c>
      <c r="B68" s="9" t="s">
        <v>13</v>
      </c>
      <c r="C68" s="10">
        <v>57</v>
      </c>
      <c r="D68" s="11">
        <v>77</v>
      </c>
      <c r="E68" s="12">
        <f t="shared" si="6"/>
        <v>22.8</v>
      </c>
      <c r="F68" s="13" t="s">
        <v>42</v>
      </c>
      <c r="G68" s="13" t="s">
        <v>22</v>
      </c>
      <c r="H68" s="12">
        <v>89.8</v>
      </c>
      <c r="I68" s="25">
        <v>17</v>
      </c>
      <c r="J68" s="12">
        <f t="shared" si="7"/>
        <v>53.879999999999995</v>
      </c>
      <c r="K68" s="12">
        <f t="shared" si="5"/>
        <v>76.67999999999999</v>
      </c>
      <c r="L68" s="25">
        <v>28</v>
      </c>
    </row>
    <row r="69" spans="1:12" ht="27.75" customHeight="1">
      <c r="A69" s="8">
        <v>201590021</v>
      </c>
      <c r="B69" s="9" t="s">
        <v>13</v>
      </c>
      <c r="C69" s="10">
        <v>61</v>
      </c>
      <c r="D69" s="11">
        <v>38</v>
      </c>
      <c r="E69" s="12">
        <f t="shared" si="6"/>
        <v>24.400000000000002</v>
      </c>
      <c r="F69" s="13" t="s">
        <v>42</v>
      </c>
      <c r="G69" s="13" t="s">
        <v>34</v>
      </c>
      <c r="H69" s="12">
        <v>87</v>
      </c>
      <c r="I69" s="25">
        <v>28</v>
      </c>
      <c r="J69" s="12">
        <f t="shared" si="7"/>
        <v>52.199999999999996</v>
      </c>
      <c r="K69" s="12">
        <f t="shared" si="5"/>
        <v>76.6</v>
      </c>
      <c r="L69" s="25">
        <v>29</v>
      </c>
    </row>
    <row r="70" spans="1:12" ht="27.75" customHeight="1">
      <c r="A70" s="8">
        <v>201590178</v>
      </c>
      <c r="B70" s="9" t="s">
        <v>13</v>
      </c>
      <c r="C70" s="11">
        <v>60</v>
      </c>
      <c r="D70" s="11">
        <v>47</v>
      </c>
      <c r="E70" s="12">
        <f t="shared" si="6"/>
        <v>24</v>
      </c>
      <c r="F70" s="13" t="s">
        <v>42</v>
      </c>
      <c r="G70" s="13" t="s">
        <v>42</v>
      </c>
      <c r="H70" s="12">
        <v>86.4</v>
      </c>
      <c r="I70" s="25">
        <v>30</v>
      </c>
      <c r="J70" s="12">
        <f t="shared" si="7"/>
        <v>51.84</v>
      </c>
      <c r="K70" s="12">
        <f t="shared" si="5"/>
        <v>75.84</v>
      </c>
      <c r="L70" s="25">
        <v>30</v>
      </c>
    </row>
    <row r="71" spans="1:12" ht="27.75" customHeight="1">
      <c r="A71" s="8">
        <v>201590126</v>
      </c>
      <c r="B71" s="9" t="s">
        <v>13</v>
      </c>
      <c r="C71" s="10">
        <v>58</v>
      </c>
      <c r="D71" s="11">
        <v>65</v>
      </c>
      <c r="E71" s="12">
        <f t="shared" si="6"/>
        <v>23.200000000000003</v>
      </c>
      <c r="F71" s="13" t="s">
        <v>42</v>
      </c>
      <c r="G71" s="13" t="s">
        <v>31</v>
      </c>
      <c r="H71" s="12">
        <v>87.6</v>
      </c>
      <c r="I71" s="25">
        <v>26</v>
      </c>
      <c r="J71" s="12">
        <f t="shared" si="7"/>
        <v>52.559999999999995</v>
      </c>
      <c r="K71" s="12">
        <f t="shared" si="5"/>
        <v>75.75999999999999</v>
      </c>
      <c r="L71" s="25">
        <v>31</v>
      </c>
    </row>
    <row r="72" spans="1:12" ht="27.75" customHeight="1">
      <c r="A72" s="8">
        <v>201590171</v>
      </c>
      <c r="B72" s="9" t="s">
        <v>13</v>
      </c>
      <c r="C72" s="11">
        <v>58</v>
      </c>
      <c r="D72" s="11">
        <v>65</v>
      </c>
      <c r="E72" s="12">
        <f t="shared" si="6"/>
        <v>23.200000000000003</v>
      </c>
      <c r="F72" s="13" t="s">
        <v>42</v>
      </c>
      <c r="G72" s="13" t="s">
        <v>18</v>
      </c>
      <c r="H72" s="12">
        <v>87.6</v>
      </c>
      <c r="I72" s="25">
        <v>26</v>
      </c>
      <c r="J72" s="12">
        <f t="shared" si="7"/>
        <v>52.559999999999995</v>
      </c>
      <c r="K72" s="12">
        <f t="shared" si="5"/>
        <v>75.75999999999999</v>
      </c>
      <c r="L72" s="25">
        <v>31</v>
      </c>
    </row>
    <row r="73" spans="1:12" ht="27.75" customHeight="1">
      <c r="A73" s="8">
        <v>201590096</v>
      </c>
      <c r="B73" s="9" t="s">
        <v>13</v>
      </c>
      <c r="C73" s="10">
        <v>59</v>
      </c>
      <c r="D73" s="11">
        <v>56</v>
      </c>
      <c r="E73" s="12">
        <f t="shared" si="6"/>
        <v>23.6</v>
      </c>
      <c r="F73" s="13" t="s">
        <v>42</v>
      </c>
      <c r="G73" s="13" t="s">
        <v>25</v>
      </c>
      <c r="H73" s="12">
        <v>86.4</v>
      </c>
      <c r="I73" s="25">
        <v>30</v>
      </c>
      <c r="J73" s="12">
        <f t="shared" si="7"/>
        <v>51.84</v>
      </c>
      <c r="K73" s="12">
        <f t="shared" si="5"/>
        <v>75.44</v>
      </c>
      <c r="L73" s="25">
        <v>33</v>
      </c>
    </row>
    <row r="74" spans="1:15" ht="27.75" customHeight="1">
      <c r="A74" s="8">
        <v>201590047</v>
      </c>
      <c r="B74" s="9" t="s">
        <v>13</v>
      </c>
      <c r="C74" s="11">
        <v>56</v>
      </c>
      <c r="D74" s="11">
        <v>84</v>
      </c>
      <c r="E74" s="12">
        <f t="shared" si="6"/>
        <v>22.400000000000002</v>
      </c>
      <c r="F74" s="13" t="s">
        <v>42</v>
      </c>
      <c r="G74" s="13" t="s">
        <v>37</v>
      </c>
      <c r="H74" s="12">
        <v>88.1</v>
      </c>
      <c r="I74" s="25">
        <v>23</v>
      </c>
      <c r="J74" s="12">
        <f t="shared" si="7"/>
        <v>52.85999999999999</v>
      </c>
      <c r="K74" s="12">
        <f t="shared" si="5"/>
        <v>75.25999999999999</v>
      </c>
      <c r="L74" s="25">
        <v>34</v>
      </c>
      <c r="O74" s="28"/>
    </row>
    <row r="75" spans="1:12" ht="27.75" customHeight="1">
      <c r="A75" s="8">
        <v>201590152</v>
      </c>
      <c r="B75" s="9" t="s">
        <v>13</v>
      </c>
      <c r="C75" s="11">
        <v>64</v>
      </c>
      <c r="D75" s="11">
        <v>17</v>
      </c>
      <c r="E75" s="12">
        <f t="shared" si="6"/>
        <v>25.6</v>
      </c>
      <c r="F75" s="13" t="s">
        <v>42</v>
      </c>
      <c r="G75" s="13" t="s">
        <v>19</v>
      </c>
      <c r="H75" s="12">
        <v>81.1</v>
      </c>
      <c r="I75" s="25">
        <v>35</v>
      </c>
      <c r="J75" s="12">
        <f t="shared" si="7"/>
        <v>48.66</v>
      </c>
      <c r="K75" s="12">
        <f t="shared" si="5"/>
        <v>74.25999999999999</v>
      </c>
      <c r="L75" s="25">
        <v>35</v>
      </c>
    </row>
    <row r="76" spans="1:12" ht="27.75" customHeight="1">
      <c r="A76" s="8">
        <v>201590067</v>
      </c>
      <c r="B76" s="9" t="s">
        <v>13</v>
      </c>
      <c r="C76" s="10">
        <v>58</v>
      </c>
      <c r="D76" s="11">
        <v>65</v>
      </c>
      <c r="E76" s="12">
        <f t="shared" si="6"/>
        <v>23.200000000000003</v>
      </c>
      <c r="F76" s="13" t="s">
        <v>42</v>
      </c>
      <c r="G76" s="13" t="s">
        <v>33</v>
      </c>
      <c r="H76" s="12">
        <v>75.2</v>
      </c>
      <c r="I76" s="25">
        <v>36</v>
      </c>
      <c r="J76" s="12">
        <f t="shared" si="7"/>
        <v>45.12</v>
      </c>
      <c r="K76" s="12">
        <f t="shared" si="5"/>
        <v>68.32</v>
      </c>
      <c r="L76" s="25">
        <v>36</v>
      </c>
    </row>
    <row r="77" spans="1:12" ht="27.75" customHeight="1">
      <c r="A77" s="8">
        <v>201590140</v>
      </c>
      <c r="B77" s="9" t="s">
        <v>13</v>
      </c>
      <c r="C77" s="10">
        <v>60</v>
      </c>
      <c r="D77" s="11">
        <v>47</v>
      </c>
      <c r="E77" s="12">
        <f t="shared" si="6"/>
        <v>24</v>
      </c>
      <c r="F77" s="13" t="s">
        <v>42</v>
      </c>
      <c r="G77" s="13" t="s">
        <v>46</v>
      </c>
      <c r="H77" s="12">
        <v>72.4</v>
      </c>
      <c r="I77" s="25">
        <v>38</v>
      </c>
      <c r="J77" s="12">
        <f t="shared" si="7"/>
        <v>43.440000000000005</v>
      </c>
      <c r="K77" s="12">
        <f t="shared" si="5"/>
        <v>67.44</v>
      </c>
      <c r="L77" s="25">
        <v>37</v>
      </c>
    </row>
    <row r="78" spans="1:12" ht="27.75" customHeight="1">
      <c r="A78" s="8">
        <v>201590191</v>
      </c>
      <c r="B78" s="9" t="s">
        <v>13</v>
      </c>
      <c r="C78" s="10">
        <v>56</v>
      </c>
      <c r="D78" s="11">
        <v>84</v>
      </c>
      <c r="E78" s="12">
        <f t="shared" si="6"/>
        <v>22.400000000000002</v>
      </c>
      <c r="F78" s="13" t="s">
        <v>42</v>
      </c>
      <c r="G78" s="13" t="s">
        <v>43</v>
      </c>
      <c r="H78" s="12">
        <v>74.6</v>
      </c>
      <c r="I78" s="25">
        <v>37</v>
      </c>
      <c r="J78" s="12">
        <f t="shared" si="7"/>
        <v>44.76</v>
      </c>
      <c r="K78" s="12">
        <f t="shared" si="5"/>
        <v>67.16</v>
      </c>
      <c r="L78" s="25">
        <v>38</v>
      </c>
    </row>
    <row r="79" spans="1:12" ht="27.75" customHeight="1">
      <c r="A79" s="8">
        <v>201590046</v>
      </c>
      <c r="B79" s="9"/>
      <c r="C79" s="11">
        <v>77</v>
      </c>
      <c r="D79" s="11">
        <v>1</v>
      </c>
      <c r="E79" s="12">
        <f aca="true" t="shared" si="8" ref="E79:E100">C79*0.4</f>
        <v>30.8</v>
      </c>
      <c r="F79" s="9" t="s">
        <v>51</v>
      </c>
      <c r="G79" s="9"/>
      <c r="H79" s="9" t="s">
        <v>51</v>
      </c>
      <c r="I79" s="25"/>
      <c r="J79" s="12">
        <v>0</v>
      </c>
      <c r="K79" s="12">
        <f aca="true" t="shared" si="9" ref="K79:K100">E79+J79</f>
        <v>30.8</v>
      </c>
      <c r="L79" s="25"/>
    </row>
    <row r="80" spans="1:12" ht="27.75" customHeight="1">
      <c r="A80" s="8">
        <v>201590070</v>
      </c>
      <c r="B80" s="9"/>
      <c r="C80" s="11">
        <v>73</v>
      </c>
      <c r="D80" s="11">
        <v>5</v>
      </c>
      <c r="E80" s="12">
        <f t="shared" si="8"/>
        <v>29.200000000000003</v>
      </c>
      <c r="F80" s="9" t="s">
        <v>51</v>
      </c>
      <c r="G80" s="9"/>
      <c r="H80" s="9" t="s">
        <v>51</v>
      </c>
      <c r="I80" s="25"/>
      <c r="J80" s="12">
        <v>0</v>
      </c>
      <c r="K80" s="12">
        <f t="shared" si="9"/>
        <v>29.200000000000003</v>
      </c>
      <c r="L80" s="25"/>
    </row>
    <row r="81" spans="1:12" ht="27.75" customHeight="1">
      <c r="A81" s="8">
        <v>201590122</v>
      </c>
      <c r="B81" s="9"/>
      <c r="C81" s="10">
        <v>65</v>
      </c>
      <c r="D81" s="11">
        <v>15</v>
      </c>
      <c r="E81" s="12">
        <f t="shared" si="8"/>
        <v>26</v>
      </c>
      <c r="F81" s="9" t="s">
        <v>51</v>
      </c>
      <c r="G81" s="9"/>
      <c r="H81" s="9" t="s">
        <v>51</v>
      </c>
      <c r="I81" s="25"/>
      <c r="J81" s="12">
        <v>0</v>
      </c>
      <c r="K81" s="12">
        <f t="shared" si="9"/>
        <v>26</v>
      </c>
      <c r="L81" s="25"/>
    </row>
    <row r="82" spans="1:12" ht="27.75" customHeight="1">
      <c r="A82" s="8">
        <v>201590044</v>
      </c>
      <c r="B82" s="9"/>
      <c r="C82" s="11">
        <v>63</v>
      </c>
      <c r="D82" s="11">
        <v>23</v>
      </c>
      <c r="E82" s="12">
        <f t="shared" si="8"/>
        <v>25.200000000000003</v>
      </c>
      <c r="F82" s="9" t="s">
        <v>51</v>
      </c>
      <c r="G82" s="9"/>
      <c r="H82" s="9" t="s">
        <v>51</v>
      </c>
      <c r="I82" s="25"/>
      <c r="J82" s="12">
        <v>0</v>
      </c>
      <c r="K82" s="12">
        <f t="shared" si="9"/>
        <v>25.200000000000003</v>
      </c>
      <c r="L82" s="25"/>
    </row>
    <row r="83" spans="1:12" ht="27.75" customHeight="1">
      <c r="A83" s="8">
        <v>201590221</v>
      </c>
      <c r="B83" s="9"/>
      <c r="C83" s="11">
        <v>62</v>
      </c>
      <c r="D83" s="11">
        <v>30</v>
      </c>
      <c r="E83" s="12">
        <f t="shared" si="8"/>
        <v>24.8</v>
      </c>
      <c r="F83" s="9" t="s">
        <v>51</v>
      </c>
      <c r="G83" s="9"/>
      <c r="H83" s="9" t="s">
        <v>51</v>
      </c>
      <c r="I83" s="25"/>
      <c r="J83" s="12">
        <v>0</v>
      </c>
      <c r="K83" s="12">
        <f t="shared" si="9"/>
        <v>24.8</v>
      </c>
      <c r="L83" s="25"/>
    </row>
    <row r="84" spans="1:12" ht="27.75" customHeight="1">
      <c r="A84" s="8">
        <v>201590160</v>
      </c>
      <c r="B84" s="9"/>
      <c r="C84" s="10">
        <v>61</v>
      </c>
      <c r="D84" s="11">
        <v>38</v>
      </c>
      <c r="E84" s="12">
        <f t="shared" si="8"/>
        <v>24.400000000000002</v>
      </c>
      <c r="F84" s="9" t="s">
        <v>51</v>
      </c>
      <c r="G84" s="9"/>
      <c r="H84" s="9" t="s">
        <v>51</v>
      </c>
      <c r="I84" s="25"/>
      <c r="J84" s="12">
        <v>0</v>
      </c>
      <c r="K84" s="12">
        <f t="shared" si="9"/>
        <v>24.400000000000002</v>
      </c>
      <c r="L84" s="25"/>
    </row>
    <row r="85" spans="1:12" ht="27.75" customHeight="1">
      <c r="A85" s="8">
        <v>201590141</v>
      </c>
      <c r="B85" s="9"/>
      <c r="C85" s="11">
        <v>60</v>
      </c>
      <c r="D85" s="11">
        <v>47</v>
      </c>
      <c r="E85" s="12">
        <f t="shared" si="8"/>
        <v>24</v>
      </c>
      <c r="F85" s="9" t="s">
        <v>51</v>
      </c>
      <c r="G85" s="9"/>
      <c r="H85" s="9" t="s">
        <v>51</v>
      </c>
      <c r="I85" s="25"/>
      <c r="J85" s="12">
        <v>0</v>
      </c>
      <c r="K85" s="12">
        <f t="shared" si="9"/>
        <v>24</v>
      </c>
      <c r="L85" s="25"/>
    </row>
    <row r="86" spans="1:12" ht="27.75" customHeight="1">
      <c r="A86" s="8">
        <v>201590133</v>
      </c>
      <c r="B86" s="9"/>
      <c r="C86" s="10">
        <v>59</v>
      </c>
      <c r="D86" s="11">
        <v>56</v>
      </c>
      <c r="E86" s="12">
        <f t="shared" si="8"/>
        <v>23.6</v>
      </c>
      <c r="F86" s="9" t="s">
        <v>51</v>
      </c>
      <c r="G86" s="9"/>
      <c r="H86" s="9" t="s">
        <v>51</v>
      </c>
      <c r="I86" s="25"/>
      <c r="J86" s="12">
        <v>0</v>
      </c>
      <c r="K86" s="12">
        <f t="shared" si="9"/>
        <v>23.6</v>
      </c>
      <c r="L86" s="25"/>
    </row>
    <row r="87" spans="1:12" ht="27.75" customHeight="1">
      <c r="A87" s="8">
        <v>201590186</v>
      </c>
      <c r="B87" s="9"/>
      <c r="C87" s="10">
        <v>59</v>
      </c>
      <c r="D87" s="11">
        <v>56</v>
      </c>
      <c r="E87" s="12">
        <f t="shared" si="8"/>
        <v>23.6</v>
      </c>
      <c r="F87" s="9" t="s">
        <v>51</v>
      </c>
      <c r="G87" s="9"/>
      <c r="H87" s="9" t="s">
        <v>51</v>
      </c>
      <c r="I87" s="25"/>
      <c r="J87" s="12">
        <v>0</v>
      </c>
      <c r="K87" s="12">
        <f t="shared" si="9"/>
        <v>23.6</v>
      </c>
      <c r="L87" s="25"/>
    </row>
    <row r="88" spans="1:12" ht="27.75" customHeight="1">
      <c r="A88" s="8">
        <v>201590194</v>
      </c>
      <c r="B88" s="9"/>
      <c r="C88" s="11">
        <v>59</v>
      </c>
      <c r="D88" s="11">
        <v>56</v>
      </c>
      <c r="E88" s="12">
        <f t="shared" si="8"/>
        <v>23.6</v>
      </c>
      <c r="F88" s="9" t="s">
        <v>51</v>
      </c>
      <c r="G88" s="9"/>
      <c r="H88" s="9" t="s">
        <v>51</v>
      </c>
      <c r="I88" s="25"/>
      <c r="J88" s="12">
        <v>0</v>
      </c>
      <c r="K88" s="12">
        <f t="shared" si="9"/>
        <v>23.6</v>
      </c>
      <c r="L88" s="25"/>
    </row>
    <row r="89" spans="1:12" ht="27.75" customHeight="1">
      <c r="A89" s="8">
        <v>201590202</v>
      </c>
      <c r="B89" s="9"/>
      <c r="C89" s="10">
        <v>59</v>
      </c>
      <c r="D89" s="11">
        <v>56</v>
      </c>
      <c r="E89" s="12">
        <f t="shared" si="8"/>
        <v>23.6</v>
      </c>
      <c r="F89" s="9" t="s">
        <v>51</v>
      </c>
      <c r="G89" s="9"/>
      <c r="H89" s="9" t="s">
        <v>51</v>
      </c>
      <c r="I89" s="25"/>
      <c r="J89" s="12">
        <v>0</v>
      </c>
      <c r="K89" s="12">
        <f t="shared" si="9"/>
        <v>23.6</v>
      </c>
      <c r="L89" s="25"/>
    </row>
    <row r="90" spans="1:12" ht="27.75" customHeight="1">
      <c r="A90" s="8">
        <v>201590180</v>
      </c>
      <c r="B90" s="9"/>
      <c r="C90" s="10">
        <v>58</v>
      </c>
      <c r="D90" s="11">
        <v>65</v>
      </c>
      <c r="E90" s="12">
        <f t="shared" si="8"/>
        <v>23.200000000000003</v>
      </c>
      <c r="F90" s="9" t="s">
        <v>51</v>
      </c>
      <c r="G90" s="9"/>
      <c r="H90" s="9" t="s">
        <v>51</v>
      </c>
      <c r="I90" s="25"/>
      <c r="J90" s="12">
        <v>0</v>
      </c>
      <c r="K90" s="12">
        <f t="shared" si="9"/>
        <v>23.200000000000003</v>
      </c>
      <c r="L90" s="25"/>
    </row>
    <row r="91" spans="1:12" ht="27.75" customHeight="1">
      <c r="A91" s="8">
        <v>201590084</v>
      </c>
      <c r="B91" s="9"/>
      <c r="C91" s="11">
        <v>57</v>
      </c>
      <c r="D91" s="11">
        <v>77</v>
      </c>
      <c r="E91" s="12">
        <f t="shared" si="8"/>
        <v>22.8</v>
      </c>
      <c r="F91" s="9" t="s">
        <v>51</v>
      </c>
      <c r="G91" s="9"/>
      <c r="H91" s="9" t="s">
        <v>51</v>
      </c>
      <c r="I91" s="25"/>
      <c r="J91" s="12">
        <v>0</v>
      </c>
      <c r="K91" s="12">
        <f t="shared" si="9"/>
        <v>22.8</v>
      </c>
      <c r="L91" s="25"/>
    </row>
    <row r="92" spans="1:12" ht="27.75" customHeight="1">
      <c r="A92" s="8">
        <v>201590069</v>
      </c>
      <c r="B92" s="9"/>
      <c r="C92" s="10">
        <v>56</v>
      </c>
      <c r="D92" s="11">
        <v>84</v>
      </c>
      <c r="E92" s="12">
        <f t="shared" si="8"/>
        <v>22.400000000000002</v>
      </c>
      <c r="F92" s="9" t="s">
        <v>51</v>
      </c>
      <c r="G92" s="9"/>
      <c r="H92" s="9" t="s">
        <v>51</v>
      </c>
      <c r="I92" s="25"/>
      <c r="J92" s="12">
        <v>0</v>
      </c>
      <c r="K92" s="12">
        <f t="shared" si="9"/>
        <v>22.400000000000002</v>
      </c>
      <c r="L92" s="25"/>
    </row>
    <row r="93" spans="1:12" ht="27.75" customHeight="1">
      <c r="A93" s="8">
        <v>201590101</v>
      </c>
      <c r="B93" s="9"/>
      <c r="C93" s="11">
        <v>56</v>
      </c>
      <c r="D93" s="11">
        <v>84</v>
      </c>
      <c r="E93" s="12">
        <f t="shared" si="8"/>
        <v>22.400000000000002</v>
      </c>
      <c r="F93" s="9" t="s">
        <v>51</v>
      </c>
      <c r="G93" s="9"/>
      <c r="H93" s="9" t="s">
        <v>51</v>
      </c>
      <c r="I93" s="25"/>
      <c r="J93" s="12">
        <v>0</v>
      </c>
      <c r="K93" s="12">
        <f t="shared" si="9"/>
        <v>22.400000000000002</v>
      </c>
      <c r="L93" s="25"/>
    </row>
    <row r="94" spans="1:12" ht="27.75" customHeight="1">
      <c r="A94" s="8">
        <v>201590118</v>
      </c>
      <c r="B94" s="9"/>
      <c r="C94" s="10">
        <v>56</v>
      </c>
      <c r="D94" s="11">
        <v>84</v>
      </c>
      <c r="E94" s="12">
        <f t="shared" si="8"/>
        <v>22.400000000000002</v>
      </c>
      <c r="F94" s="9" t="s">
        <v>51</v>
      </c>
      <c r="G94" s="9"/>
      <c r="H94" s="9" t="s">
        <v>51</v>
      </c>
      <c r="I94" s="25"/>
      <c r="J94" s="12">
        <v>0</v>
      </c>
      <c r="K94" s="12">
        <f t="shared" si="9"/>
        <v>22.400000000000002</v>
      </c>
      <c r="L94" s="25"/>
    </row>
    <row r="95" spans="1:12" ht="27.75" customHeight="1">
      <c r="A95" s="8">
        <v>201590218</v>
      </c>
      <c r="B95" s="9" t="s">
        <v>42</v>
      </c>
      <c r="C95" s="11">
        <v>61</v>
      </c>
      <c r="D95" s="11">
        <v>1</v>
      </c>
      <c r="E95" s="12">
        <f t="shared" si="8"/>
        <v>24.400000000000002</v>
      </c>
      <c r="F95" s="9"/>
      <c r="G95" s="9" t="s">
        <v>48</v>
      </c>
      <c r="H95" s="12">
        <v>85.4</v>
      </c>
      <c r="I95" s="25">
        <v>1</v>
      </c>
      <c r="J95" s="12">
        <f aca="true" t="shared" si="10" ref="J95:J98">H95*0.6</f>
        <v>51.24</v>
      </c>
      <c r="K95" s="12">
        <f t="shared" si="9"/>
        <v>75.64</v>
      </c>
      <c r="L95" s="25">
        <v>1</v>
      </c>
    </row>
    <row r="96" spans="1:12" ht="27.75" customHeight="1">
      <c r="A96" s="8">
        <v>201590059</v>
      </c>
      <c r="B96" s="9" t="s">
        <v>42</v>
      </c>
      <c r="C96" s="10">
        <v>53</v>
      </c>
      <c r="D96" s="9" t="s">
        <v>42</v>
      </c>
      <c r="E96" s="12">
        <f t="shared" si="8"/>
        <v>21.200000000000003</v>
      </c>
      <c r="F96" s="9"/>
      <c r="G96" s="9" t="s">
        <v>28</v>
      </c>
      <c r="H96" s="12">
        <v>73</v>
      </c>
      <c r="I96" s="25">
        <v>5</v>
      </c>
      <c r="J96" s="12">
        <f t="shared" si="10"/>
        <v>43.8</v>
      </c>
      <c r="K96" s="12">
        <f t="shared" si="9"/>
        <v>65</v>
      </c>
      <c r="L96" s="25">
        <v>4</v>
      </c>
    </row>
    <row r="97" spans="1:12" ht="27.75" customHeight="1">
      <c r="A97" s="8">
        <v>201590129</v>
      </c>
      <c r="B97" s="9" t="s">
        <v>42</v>
      </c>
      <c r="C97" s="11">
        <v>49</v>
      </c>
      <c r="D97" s="9" t="s">
        <v>43</v>
      </c>
      <c r="E97" s="12">
        <f t="shared" si="8"/>
        <v>19.6</v>
      </c>
      <c r="F97" s="9"/>
      <c r="G97" s="9" t="s">
        <v>21</v>
      </c>
      <c r="H97" s="12">
        <v>85</v>
      </c>
      <c r="I97" s="25">
        <v>2</v>
      </c>
      <c r="J97" s="12">
        <f t="shared" si="10"/>
        <v>51</v>
      </c>
      <c r="K97" s="12">
        <f t="shared" si="9"/>
        <v>70.6</v>
      </c>
      <c r="L97" s="25">
        <v>2</v>
      </c>
    </row>
    <row r="98" spans="1:12" ht="27.75" customHeight="1">
      <c r="A98" s="8">
        <v>201590028</v>
      </c>
      <c r="B98" s="9" t="s">
        <v>42</v>
      </c>
      <c r="C98" s="10">
        <v>48</v>
      </c>
      <c r="D98" s="9" t="s">
        <v>48</v>
      </c>
      <c r="E98" s="12">
        <f t="shared" si="8"/>
        <v>19.200000000000003</v>
      </c>
      <c r="F98" s="9"/>
      <c r="G98" s="9" t="s">
        <v>43</v>
      </c>
      <c r="H98" s="12">
        <v>83.4</v>
      </c>
      <c r="I98" s="25">
        <v>3</v>
      </c>
      <c r="J98" s="12">
        <f t="shared" si="10"/>
        <v>50.04</v>
      </c>
      <c r="K98" s="12">
        <f t="shared" si="9"/>
        <v>69.24000000000001</v>
      </c>
      <c r="L98" s="25">
        <v>3</v>
      </c>
    </row>
    <row r="99" spans="1:12" ht="27.75" customHeight="1">
      <c r="A99" s="8">
        <v>201590050</v>
      </c>
      <c r="B99" s="9" t="s">
        <v>42</v>
      </c>
      <c r="C99" s="11">
        <v>39</v>
      </c>
      <c r="D99" s="9" t="s">
        <v>21</v>
      </c>
      <c r="E99" s="12">
        <f t="shared" si="8"/>
        <v>15.600000000000001</v>
      </c>
      <c r="F99" s="9" t="s">
        <v>51</v>
      </c>
      <c r="G99" s="9"/>
      <c r="H99" s="9" t="s">
        <v>51</v>
      </c>
      <c r="I99" s="25"/>
      <c r="J99" s="12">
        <v>0</v>
      </c>
      <c r="K99" s="12">
        <f t="shared" si="9"/>
        <v>15.600000000000001</v>
      </c>
      <c r="L99" s="25"/>
    </row>
    <row r="100" spans="1:12" ht="27.75" customHeight="1">
      <c r="A100" s="8">
        <v>201590061</v>
      </c>
      <c r="B100" s="9" t="s">
        <v>42</v>
      </c>
      <c r="C100" s="10">
        <v>39</v>
      </c>
      <c r="D100" s="9" t="s">
        <v>21</v>
      </c>
      <c r="E100" s="12">
        <f t="shared" si="8"/>
        <v>15.600000000000001</v>
      </c>
      <c r="F100" s="9"/>
      <c r="G100" s="9" t="s">
        <v>42</v>
      </c>
      <c r="H100" s="12">
        <v>77.8</v>
      </c>
      <c r="I100" s="25">
        <v>4</v>
      </c>
      <c r="J100" s="12">
        <f>H100*0.6</f>
        <v>46.68</v>
      </c>
      <c r="K100" s="12">
        <f t="shared" si="9"/>
        <v>62.28</v>
      </c>
      <c r="L100" s="25">
        <v>5</v>
      </c>
    </row>
    <row r="101" spans="8:12" ht="14.25">
      <c r="H101" s="27"/>
      <c r="I101" s="29"/>
      <c r="J101" s="30"/>
      <c r="K101" s="30"/>
      <c r="L101" s="29"/>
    </row>
    <row r="102" spans="8:12" ht="14.25">
      <c r="H102" s="27"/>
      <c r="I102" s="29"/>
      <c r="J102" s="30"/>
      <c r="K102" s="30"/>
      <c r="L102" s="29"/>
    </row>
    <row r="103" spans="8:12" ht="14.25">
      <c r="H103" s="27"/>
      <c r="I103" s="29"/>
      <c r="J103" s="30"/>
      <c r="K103" s="30"/>
      <c r="L103" s="29"/>
    </row>
  </sheetData>
  <sheetProtection password="8B97" sheet="1" objects="1" selectLockedCells="1" selectUnlockedCells="1"/>
  <mergeCells count="1">
    <mergeCell ref="A1:L1"/>
  </mergeCells>
  <conditionalFormatting sqref="H79:H94 F3:G100 A24:C24 A22:C22 A20:C20 A42:C42 A40:C40 A38:C38 A36:C36 A34:C34 A32:C32 A58:C58 A56:C56 A54:C54 A52:C52 C70:C72 A50:C50 A26:C26 C92 A78:C78 A76:C76 A62:C62 A60:C60 A48:C48 A46:C46 A44:C44 A18:C18 A16:C16 A14:C14 A12:C12 A10:C10 A8:C8 C84 C82 C90 C88 A28:C28 A30:C30 A74:C74 A68:C68 A64:C64 C3:C4 A6:C6 C80 C86 A66:C66 D96:D100 C100 C94 C98 A3:B5 A7:B7 A9:B9 A11:B11 A13:B13 A15:B15 A17:B17 A19:B19 A21:B21 A23:B23 A25:B25 A27:B27 A29:B29 A31:B31 A33:B33 A35:B35 A37:B37 A39:B39 A41:B41 A43:B43 A45:B45 A47:B47 A49:B49 A51:B51 A53:B53 A55:B55 A57:B57 A59:B59 A61:B61 A63:B63 A65:B65 A67:B67 A69:B73 A75:B75 A77:B77 A79:B100 H99 C96">
    <cfRule type="expression" priority="1" dxfId="0" stopIfTrue="1">
      <formula>MOD(ROW()-1,2)=0</formula>
    </cfRule>
  </conditionalFormatting>
  <printOptions/>
  <pageMargins left="0.9444444444444444" right="0.7513888888888889" top="0.7083333333333334" bottom="0.7479166666666667" header="0.5" footer="0.5"/>
  <pageSetup horizontalDpi="600" verticalDpi="600" orientation="portrait" paperSize="9"/>
  <headerFooter scaleWithDoc="0" alignWithMargins="0">
    <oddFooter>&amp;C&amp;"宋体"&amp;12 2015幼师招考面试及综合成绩  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jiaoyuju</dc:creator>
  <cp:keywords/>
  <dc:description/>
  <cp:lastModifiedBy>Administrator</cp:lastModifiedBy>
  <cp:lastPrinted>2015-07-11T13:19:51Z</cp:lastPrinted>
  <dcterms:created xsi:type="dcterms:W3CDTF">2015-06-13T22:59:14Z</dcterms:created>
  <dcterms:modified xsi:type="dcterms:W3CDTF">2015-07-12T13:38:25Z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