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<sst xmlns="http://schemas.openxmlformats.org/spreadsheetml/2006/main" count="135" uniqueCount="95">
  <si>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</si>
  <si>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</si>
  <si>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</si>
  <si>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</si>
  <si>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</si>
  <si>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</si>
  <si>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</si>
  <si>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</si>
  <si>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</si>
  <si>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</si>
  <si>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</si>
  <si>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</si>
  <si>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</si>
  <si>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</si>
  <si>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</si>
  <si>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</si>
  <si>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公安基础知识</t>
  </si>
  <si>
    <t>折算分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</si>
  <si>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</si>
  <si>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</si>
  <si>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</si>
  <si>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序号</t>
  </si>
  <si>
    <t>鄂州市2015年度省市县乡考试录用公务员考试成绩折算汇总表</t>
  </si>
  <si>
    <t>（村、社区干部职位）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</si>
  <si>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2015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30</t>
    </r>
    <r>
      <rPr>
        <sz val="11"/>
        <color indexed="8"/>
        <rFont val="仿宋_GB2312"/>
        <family val="3"/>
      </rPr>
      <t>日</t>
    </r>
  </si>
  <si>
    <t>鄂城区</t>
  </si>
  <si>
    <t>乡镇机关公务员</t>
  </si>
  <si>
    <t>2002005007001</t>
  </si>
  <si>
    <t>余承岑</t>
  </si>
  <si>
    <t>女</t>
  </si>
  <si>
    <t>101426003720</t>
  </si>
  <si>
    <t>何开念</t>
  </si>
  <si>
    <t>男</t>
  </si>
  <si>
    <t>101426006129</t>
  </si>
  <si>
    <t>余云红</t>
  </si>
  <si>
    <t>101426002110</t>
  </si>
  <si>
    <t>鲁智勇</t>
  </si>
  <si>
    <t>101426000225</t>
  </si>
  <si>
    <t>刘献节</t>
  </si>
  <si>
    <t>101426004818</t>
  </si>
  <si>
    <t>徐江波</t>
  </si>
  <si>
    <t>101426005711</t>
  </si>
  <si>
    <t>华容区</t>
  </si>
  <si>
    <t>段店镇公务员</t>
  </si>
  <si>
    <t>2002005007002</t>
  </si>
  <si>
    <t>熊阿利</t>
  </si>
  <si>
    <t>101426000809</t>
  </si>
  <si>
    <t>彭丽慧</t>
  </si>
  <si>
    <t>101426001306</t>
  </si>
  <si>
    <t>黄高刚</t>
  </si>
  <si>
    <t>101426003419</t>
  </si>
  <si>
    <t>梁子湖区</t>
  </si>
  <si>
    <t>2002005007003</t>
  </si>
  <si>
    <t>张学锋</t>
  </si>
  <si>
    <t>101426002916</t>
  </si>
  <si>
    <t>胡志刚</t>
  </si>
  <si>
    <t>101426000330</t>
  </si>
  <si>
    <t>戴贵贞</t>
  </si>
  <si>
    <t>101426000717</t>
  </si>
  <si>
    <t>荆楚理工学院</t>
  </si>
  <si>
    <t>英语教育</t>
  </si>
  <si>
    <t>凤凰街办东塔社区</t>
  </si>
  <si>
    <t>鄂州成人函授中等专业学校</t>
  </si>
  <si>
    <t>工业会计</t>
  </si>
  <si>
    <t>沙窝乡牌楼村委会</t>
  </si>
  <si>
    <t>湖北省委党校</t>
  </si>
  <si>
    <t>公共管理</t>
  </si>
  <si>
    <t>鄂州市鄂城区新庙镇茅草村委会</t>
  </si>
  <si>
    <t>湖北工业学院</t>
  </si>
  <si>
    <t>英语</t>
  </si>
  <si>
    <t>鄂州凤凰街道杨湾社区</t>
  </si>
  <si>
    <t>湖北大学</t>
  </si>
  <si>
    <t>汉语教学</t>
  </si>
  <si>
    <t>鄂州职业大学</t>
  </si>
  <si>
    <t>经济管理</t>
  </si>
  <si>
    <t>湖北省鄂州市鄂城区新庙镇洪港村</t>
  </si>
  <si>
    <t>武汉纺织大学</t>
  </si>
  <si>
    <t>会计</t>
  </si>
  <si>
    <t>葛店镇白浒村</t>
  </si>
  <si>
    <t>湖北生物科技职业学院</t>
  </si>
  <si>
    <t>园艺技术</t>
  </si>
  <si>
    <t>葛店镇姚湖村村委会</t>
  </si>
  <si>
    <t>华容高中</t>
  </si>
  <si>
    <t>无</t>
  </si>
  <si>
    <t>葛店镇三王村</t>
  </si>
  <si>
    <t>鄂州市泽林高中</t>
  </si>
  <si>
    <t>鄂州市梁子湖区东沟镇大桥村</t>
  </si>
  <si>
    <t>中南民族大学工商学院</t>
  </si>
  <si>
    <t>文秘</t>
  </si>
  <si>
    <t>鄂州市梁子湖区太和镇朝英村</t>
  </si>
  <si>
    <t>原湖北省鄂州市卫生学校（现鄂州大学）</t>
  </si>
  <si>
    <t>医士</t>
  </si>
  <si>
    <t>鄂州市梁子湖区沼山镇居委会</t>
  </si>
  <si>
    <t>招录机关</t>
  </si>
  <si>
    <t>职位名称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</si>
</sst>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29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1" xfId="0" applyNumberFormat="1" applyFont="1" applyBorder="1" applyAlignment="1" quotePrefix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15" zoomScaleNormal="115" zoomScalePageLayoutView="0" workbookViewId="0" topLeftCell="A8">
      <selection activeCell="A7" sqref="A7:A18"/>
    </sheetView>
  </sheetViews>
  <sheetFormatPr defaultColWidth="9.00390625" defaultRowHeight="14.25"/>
  <cols>
    <col min="1" max="1" width="3.00390625" style="1" customWidth="1"/>
    <col min="2" max="4" width="6.625" style="1" customWidth="1"/>
    <col min="5" max="5" width="3.625" style="1" customWidth="1"/>
    <col min="6" max="6" width="4.25390625" style="1" customWidth="1"/>
    <col min="7" max="7" width="6.00390625" style="1" customWidth="1"/>
    <col min="8" max="8" width="2.75390625" style="1" customWidth="1"/>
    <col min="9" max="9" width="7.375" style="1" customWidth="1"/>
    <col min="10" max="10" width="4.125" style="1" customWidth="1"/>
    <col min="11" max="11" width="4.00390625" style="1" customWidth="1"/>
    <col min="12" max="12" width="3.875" style="1" customWidth="1"/>
    <col min="13" max="13" width="5.625" style="1" customWidth="1"/>
    <col min="14" max="14" width="7.75390625" style="1" customWidth="1"/>
    <col min="15" max="15" width="6.625" style="1" customWidth="1"/>
    <col min="16" max="17" width="7.25390625" style="1" customWidth="1"/>
    <col min="18" max="18" width="7.875" style="1" customWidth="1"/>
    <col min="19" max="19" width="7.50390625" style="1" customWidth="1"/>
    <col min="20" max="20" width="7.75390625" style="1" customWidth="1"/>
    <col min="21" max="21" width="5.875" style="1" customWidth="1"/>
    <col min="22" max="16384" width="9.00390625" style="1" bestFit="1" customWidth="1"/>
  </cols>
  <sheetData>
    <row r="1" spans="1:21" ht="25.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5.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56" ht="21.75" customHeight="1">
      <c r="A3" s="3"/>
      <c r="B3" s="20" t="s">
        <v>24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1" s="7" customFormat="1" ht="15.75" customHeight="1">
      <c r="A4" s="24" t="s">
        <v>21</v>
      </c>
      <c r="B4" s="11" t="s">
        <v>93</v>
      </c>
      <c r="C4" s="24" t="s">
        <v>94</v>
      </c>
      <c r="D4" s="11" t="s">
        <v>7</v>
      </c>
      <c r="E4" s="11" t="s">
        <v>8</v>
      </c>
      <c r="F4" s="10" t="s">
        <v>0</v>
      </c>
      <c r="G4" s="10" t="s">
        <v>9</v>
      </c>
      <c r="H4" s="10" t="s">
        <v>1</v>
      </c>
      <c r="I4" s="10" t="s">
        <v>2</v>
      </c>
      <c r="J4" s="12" t="s">
        <v>10</v>
      </c>
      <c r="K4" s="13"/>
      <c r="L4" s="13"/>
      <c r="M4" s="13"/>
      <c r="N4" s="13"/>
      <c r="O4" s="10" t="s">
        <v>18</v>
      </c>
      <c r="P4" s="16" t="s">
        <v>15</v>
      </c>
      <c r="Q4" s="10" t="s">
        <v>11</v>
      </c>
      <c r="R4" s="16" t="s">
        <v>12</v>
      </c>
      <c r="S4" s="16" t="s">
        <v>13</v>
      </c>
      <c r="T4" s="16" t="s">
        <v>14</v>
      </c>
      <c r="U4" s="10" t="s">
        <v>3</v>
      </c>
    </row>
    <row r="5" spans="1:21" s="7" customFormat="1" ht="14.25" customHeight="1">
      <c r="A5" s="22"/>
      <c r="B5" s="11"/>
      <c r="C5" s="22"/>
      <c r="D5" s="11"/>
      <c r="E5" s="11"/>
      <c r="F5" s="11"/>
      <c r="G5" s="10"/>
      <c r="H5" s="11"/>
      <c r="I5" s="10"/>
      <c r="J5" s="14"/>
      <c r="K5" s="15"/>
      <c r="L5" s="15"/>
      <c r="M5" s="15"/>
      <c r="N5" s="15"/>
      <c r="O5" s="10"/>
      <c r="P5" s="17"/>
      <c r="Q5" s="11"/>
      <c r="R5" s="22"/>
      <c r="S5" s="22"/>
      <c r="T5" s="22"/>
      <c r="U5" s="10"/>
    </row>
    <row r="6" spans="1:21" s="7" customFormat="1" ht="37.5" customHeight="1">
      <c r="A6" s="23"/>
      <c r="B6" s="11"/>
      <c r="C6" s="23"/>
      <c r="D6" s="11"/>
      <c r="E6" s="11"/>
      <c r="F6" s="11"/>
      <c r="G6" s="10"/>
      <c r="H6" s="11"/>
      <c r="I6" s="10"/>
      <c r="J6" s="6" t="s">
        <v>4</v>
      </c>
      <c r="K6" s="6" t="s">
        <v>5</v>
      </c>
      <c r="L6" s="6" t="s">
        <v>16</v>
      </c>
      <c r="M6" s="6" t="s">
        <v>19</v>
      </c>
      <c r="N6" s="6" t="s">
        <v>17</v>
      </c>
      <c r="O6" s="10"/>
      <c r="P6" s="18"/>
      <c r="Q6" s="11"/>
      <c r="R6" s="23"/>
      <c r="S6" s="23"/>
      <c r="T6" s="23"/>
      <c r="U6" s="10"/>
    </row>
    <row r="7" spans="1:21" s="2" customFormat="1" ht="45">
      <c r="A7" s="4">
        <v>1</v>
      </c>
      <c r="B7" s="4" t="s">
        <v>25</v>
      </c>
      <c r="C7" s="4" t="s">
        <v>26</v>
      </c>
      <c r="D7" s="4" t="s">
        <v>27</v>
      </c>
      <c r="E7" s="4">
        <v>2</v>
      </c>
      <c r="F7" s="4">
        <v>1</v>
      </c>
      <c r="G7" s="4" t="s">
        <v>34</v>
      </c>
      <c r="H7" s="4" t="s">
        <v>32</v>
      </c>
      <c r="I7" s="4" t="s">
        <v>35</v>
      </c>
      <c r="J7" s="4"/>
      <c r="K7" s="4"/>
      <c r="L7" s="4"/>
      <c r="M7" s="4">
        <v>59.5</v>
      </c>
      <c r="N7" s="4">
        <f aca="true" t="shared" si="0" ref="N7:N18">M7*0.5</f>
        <v>29.75</v>
      </c>
      <c r="O7" s="5"/>
      <c r="P7" s="5">
        <v>83.2</v>
      </c>
      <c r="Q7" s="5">
        <f aca="true" t="shared" si="1" ref="Q7:Q18">N7+P7*0.5</f>
        <v>71.35</v>
      </c>
      <c r="R7" s="4" t="s">
        <v>65</v>
      </c>
      <c r="S7" s="4" t="s">
        <v>66</v>
      </c>
      <c r="T7" s="4" t="s">
        <v>67</v>
      </c>
      <c r="U7" s="5"/>
    </row>
    <row r="8" spans="1:21" s="2" customFormat="1" ht="22.5">
      <c r="A8" s="4">
        <v>2</v>
      </c>
      <c r="B8" s="4" t="s">
        <v>25</v>
      </c>
      <c r="C8" s="4" t="s">
        <v>26</v>
      </c>
      <c r="D8" s="4" t="s">
        <v>27</v>
      </c>
      <c r="E8" s="4">
        <v>2</v>
      </c>
      <c r="F8" s="4">
        <v>2</v>
      </c>
      <c r="G8" s="4" t="s">
        <v>38</v>
      </c>
      <c r="H8" s="4" t="s">
        <v>29</v>
      </c>
      <c r="I8" s="4" t="s">
        <v>39</v>
      </c>
      <c r="J8" s="4"/>
      <c r="K8" s="4"/>
      <c r="L8" s="4"/>
      <c r="M8" s="4">
        <v>57.5</v>
      </c>
      <c r="N8" s="4">
        <f t="shared" si="0"/>
        <v>28.75</v>
      </c>
      <c r="O8" s="5"/>
      <c r="P8" s="5">
        <v>83</v>
      </c>
      <c r="Q8" s="5">
        <f t="shared" si="1"/>
        <v>70.25</v>
      </c>
      <c r="R8" s="4" t="s">
        <v>71</v>
      </c>
      <c r="S8" s="4" t="s">
        <v>72</v>
      </c>
      <c r="T8" s="4" t="s">
        <v>61</v>
      </c>
      <c r="U8" s="5"/>
    </row>
    <row r="9" spans="1:21" s="2" customFormat="1" ht="33.75">
      <c r="A9" s="4">
        <v>3</v>
      </c>
      <c r="B9" s="4" t="s">
        <v>25</v>
      </c>
      <c r="C9" s="4" t="s">
        <v>26</v>
      </c>
      <c r="D9" s="4" t="s">
        <v>27</v>
      </c>
      <c r="E9" s="4">
        <v>2</v>
      </c>
      <c r="F9" s="4">
        <v>3</v>
      </c>
      <c r="G9" s="4" t="s">
        <v>36</v>
      </c>
      <c r="H9" s="4" t="s">
        <v>32</v>
      </c>
      <c r="I9" s="4" t="s">
        <v>37</v>
      </c>
      <c r="J9" s="4"/>
      <c r="K9" s="4"/>
      <c r="L9" s="4"/>
      <c r="M9" s="4">
        <v>58.5</v>
      </c>
      <c r="N9" s="4">
        <f t="shared" si="0"/>
        <v>29.25</v>
      </c>
      <c r="O9" s="5"/>
      <c r="P9" s="5">
        <v>81.6</v>
      </c>
      <c r="Q9" s="5">
        <f t="shared" si="1"/>
        <v>70.05</v>
      </c>
      <c r="R9" s="4" t="s">
        <v>68</v>
      </c>
      <c r="S9" s="4" t="s">
        <v>69</v>
      </c>
      <c r="T9" s="4" t="s">
        <v>70</v>
      </c>
      <c r="U9" s="5"/>
    </row>
    <row r="10" spans="1:21" s="2" customFormat="1" ht="33.75">
      <c r="A10" s="4">
        <v>4</v>
      </c>
      <c r="B10" s="4" t="s">
        <v>25</v>
      </c>
      <c r="C10" s="4" t="s">
        <v>26</v>
      </c>
      <c r="D10" s="4" t="s">
        <v>27</v>
      </c>
      <c r="E10" s="4">
        <v>2</v>
      </c>
      <c r="F10" s="4">
        <v>4</v>
      </c>
      <c r="G10" s="4" t="s">
        <v>31</v>
      </c>
      <c r="H10" s="4" t="s">
        <v>32</v>
      </c>
      <c r="I10" s="4" t="s">
        <v>33</v>
      </c>
      <c r="J10" s="4"/>
      <c r="K10" s="4"/>
      <c r="L10" s="4"/>
      <c r="M10" s="4">
        <v>61</v>
      </c>
      <c r="N10" s="4">
        <f t="shared" si="0"/>
        <v>30.5</v>
      </c>
      <c r="O10" s="5"/>
      <c r="P10" s="5">
        <v>75.8</v>
      </c>
      <c r="Q10" s="5">
        <f t="shared" si="1"/>
        <v>68.4</v>
      </c>
      <c r="R10" s="4" t="s">
        <v>62</v>
      </c>
      <c r="S10" s="4" t="s">
        <v>63</v>
      </c>
      <c r="T10" s="4" t="s">
        <v>64</v>
      </c>
      <c r="U10" s="5"/>
    </row>
    <row r="11" spans="1:21" s="2" customFormat="1" ht="45">
      <c r="A11" s="4">
        <v>5</v>
      </c>
      <c r="B11" s="4" t="s">
        <v>25</v>
      </c>
      <c r="C11" s="4" t="s">
        <v>26</v>
      </c>
      <c r="D11" s="4" t="s">
        <v>27</v>
      </c>
      <c r="E11" s="4">
        <v>2</v>
      </c>
      <c r="F11" s="4">
        <v>5</v>
      </c>
      <c r="G11" s="4" t="s">
        <v>40</v>
      </c>
      <c r="H11" s="4" t="s">
        <v>32</v>
      </c>
      <c r="I11" s="4" t="s">
        <v>41</v>
      </c>
      <c r="J11" s="4"/>
      <c r="K11" s="4"/>
      <c r="L11" s="4"/>
      <c r="M11" s="4">
        <v>57</v>
      </c>
      <c r="N11" s="4">
        <f t="shared" si="0"/>
        <v>28.5</v>
      </c>
      <c r="O11" s="5"/>
      <c r="P11" s="5">
        <v>76.2</v>
      </c>
      <c r="Q11" s="5">
        <f t="shared" si="1"/>
        <v>66.6</v>
      </c>
      <c r="R11" s="4" t="s">
        <v>73</v>
      </c>
      <c r="S11" s="4" t="s">
        <v>74</v>
      </c>
      <c r="T11" s="4" t="s">
        <v>75</v>
      </c>
      <c r="U11" s="5"/>
    </row>
    <row r="12" spans="1:21" s="2" customFormat="1" ht="22.5">
      <c r="A12" s="4">
        <v>6</v>
      </c>
      <c r="B12" s="4" t="s">
        <v>25</v>
      </c>
      <c r="C12" s="4" t="s">
        <v>26</v>
      </c>
      <c r="D12" s="4" t="s">
        <v>27</v>
      </c>
      <c r="E12" s="4">
        <v>2</v>
      </c>
      <c r="F12" s="4">
        <v>6</v>
      </c>
      <c r="G12" s="4" t="s">
        <v>28</v>
      </c>
      <c r="H12" s="4" t="s">
        <v>29</v>
      </c>
      <c r="I12" s="4" t="s">
        <v>30</v>
      </c>
      <c r="J12" s="4"/>
      <c r="K12" s="4"/>
      <c r="L12" s="4"/>
      <c r="M12" s="4">
        <v>62</v>
      </c>
      <c r="N12" s="4">
        <f t="shared" si="0"/>
        <v>31</v>
      </c>
      <c r="O12" s="5"/>
      <c r="P12" s="5">
        <v>66.4</v>
      </c>
      <c r="Q12" s="5">
        <f t="shared" si="1"/>
        <v>64.2</v>
      </c>
      <c r="R12" s="4" t="s">
        <v>59</v>
      </c>
      <c r="S12" s="4" t="s">
        <v>60</v>
      </c>
      <c r="T12" s="4" t="s">
        <v>61</v>
      </c>
      <c r="U12" s="5"/>
    </row>
    <row r="13" spans="1:21" s="2" customFormat="1" ht="22.5">
      <c r="A13" s="4">
        <v>7</v>
      </c>
      <c r="B13" s="4" t="s">
        <v>42</v>
      </c>
      <c r="C13" s="4" t="s">
        <v>43</v>
      </c>
      <c r="D13" s="4" t="s">
        <v>44</v>
      </c>
      <c r="E13" s="4">
        <v>1</v>
      </c>
      <c r="F13" s="4">
        <v>1</v>
      </c>
      <c r="G13" s="4" t="s">
        <v>45</v>
      </c>
      <c r="H13" s="4" t="s">
        <v>29</v>
      </c>
      <c r="I13" s="4" t="s">
        <v>46</v>
      </c>
      <c r="J13" s="4"/>
      <c r="K13" s="4"/>
      <c r="L13" s="4"/>
      <c r="M13" s="4">
        <v>57</v>
      </c>
      <c r="N13" s="4">
        <f t="shared" si="0"/>
        <v>28.5</v>
      </c>
      <c r="O13" s="5"/>
      <c r="P13" s="5">
        <v>78.7</v>
      </c>
      <c r="Q13" s="5">
        <f t="shared" si="1"/>
        <v>67.85</v>
      </c>
      <c r="R13" s="4" t="s">
        <v>76</v>
      </c>
      <c r="S13" s="4" t="s">
        <v>77</v>
      </c>
      <c r="T13" s="4" t="s">
        <v>78</v>
      </c>
      <c r="U13" s="5"/>
    </row>
    <row r="14" spans="1:21" s="2" customFormat="1" ht="22.5">
      <c r="A14" s="4">
        <v>8</v>
      </c>
      <c r="B14" s="4" t="s">
        <v>42</v>
      </c>
      <c r="C14" s="4" t="s">
        <v>43</v>
      </c>
      <c r="D14" s="4" t="s">
        <v>44</v>
      </c>
      <c r="E14" s="4">
        <v>1</v>
      </c>
      <c r="F14" s="4">
        <v>2</v>
      </c>
      <c r="G14" s="4" t="s">
        <v>49</v>
      </c>
      <c r="H14" s="4" t="s">
        <v>32</v>
      </c>
      <c r="I14" s="4" t="s">
        <v>50</v>
      </c>
      <c r="J14" s="4"/>
      <c r="K14" s="4"/>
      <c r="L14" s="4"/>
      <c r="M14" s="4">
        <v>53</v>
      </c>
      <c r="N14" s="4">
        <f t="shared" si="0"/>
        <v>26.5</v>
      </c>
      <c r="O14" s="5"/>
      <c r="P14" s="5">
        <v>82.6</v>
      </c>
      <c r="Q14" s="5">
        <f t="shared" si="1"/>
        <v>67.8</v>
      </c>
      <c r="R14" s="4" t="s">
        <v>82</v>
      </c>
      <c r="S14" s="4" t="s">
        <v>83</v>
      </c>
      <c r="T14" s="4" t="s">
        <v>84</v>
      </c>
      <c r="U14" s="5"/>
    </row>
    <row r="15" spans="1:21" s="2" customFormat="1" ht="33.75">
      <c r="A15" s="4">
        <v>9</v>
      </c>
      <c r="B15" s="4" t="s">
        <v>42</v>
      </c>
      <c r="C15" s="4" t="s">
        <v>43</v>
      </c>
      <c r="D15" s="4" t="s">
        <v>44</v>
      </c>
      <c r="E15" s="4">
        <v>1</v>
      </c>
      <c r="F15" s="4">
        <v>3</v>
      </c>
      <c r="G15" s="4" t="s">
        <v>47</v>
      </c>
      <c r="H15" s="4" t="s">
        <v>29</v>
      </c>
      <c r="I15" s="4" t="s">
        <v>48</v>
      </c>
      <c r="J15" s="4"/>
      <c r="K15" s="4"/>
      <c r="L15" s="4"/>
      <c r="M15" s="4">
        <v>56</v>
      </c>
      <c r="N15" s="4">
        <f t="shared" si="0"/>
        <v>28</v>
      </c>
      <c r="O15" s="5"/>
      <c r="P15" s="5">
        <v>78</v>
      </c>
      <c r="Q15" s="5">
        <f t="shared" si="1"/>
        <v>67</v>
      </c>
      <c r="R15" s="4" t="s">
        <v>79</v>
      </c>
      <c r="S15" s="4" t="s">
        <v>80</v>
      </c>
      <c r="T15" s="4" t="s">
        <v>81</v>
      </c>
      <c r="U15" s="5"/>
    </row>
    <row r="16" spans="1:21" s="2" customFormat="1" ht="45">
      <c r="A16" s="4">
        <v>10</v>
      </c>
      <c r="B16" s="4" t="s">
        <v>51</v>
      </c>
      <c r="C16" s="4" t="s">
        <v>26</v>
      </c>
      <c r="D16" s="4" t="s">
        <v>52</v>
      </c>
      <c r="E16" s="4">
        <v>1</v>
      </c>
      <c r="F16" s="4">
        <v>1</v>
      </c>
      <c r="G16" s="4" t="s">
        <v>55</v>
      </c>
      <c r="H16" s="4" t="s">
        <v>32</v>
      </c>
      <c r="I16" s="4" t="s">
        <v>56</v>
      </c>
      <c r="J16" s="4"/>
      <c r="K16" s="4"/>
      <c r="L16" s="4"/>
      <c r="M16" s="4">
        <v>59.5</v>
      </c>
      <c r="N16" s="4">
        <f t="shared" si="0"/>
        <v>29.75</v>
      </c>
      <c r="O16" s="5"/>
      <c r="P16" s="5">
        <v>76.8</v>
      </c>
      <c r="Q16" s="5">
        <f t="shared" si="1"/>
        <v>68.15</v>
      </c>
      <c r="R16" s="4" t="s">
        <v>87</v>
      </c>
      <c r="S16" s="4" t="s">
        <v>88</v>
      </c>
      <c r="T16" s="4" t="s">
        <v>89</v>
      </c>
      <c r="U16" s="5"/>
    </row>
    <row r="17" spans="1:21" s="2" customFormat="1" ht="45">
      <c r="A17" s="4">
        <v>11</v>
      </c>
      <c r="B17" s="4" t="s">
        <v>51</v>
      </c>
      <c r="C17" s="4" t="s">
        <v>26</v>
      </c>
      <c r="D17" s="4" t="s">
        <v>52</v>
      </c>
      <c r="E17" s="4">
        <v>1</v>
      </c>
      <c r="F17" s="4">
        <v>2</v>
      </c>
      <c r="G17" s="4" t="s">
        <v>53</v>
      </c>
      <c r="H17" s="4" t="s">
        <v>32</v>
      </c>
      <c r="I17" s="4" t="s">
        <v>54</v>
      </c>
      <c r="J17" s="4"/>
      <c r="K17" s="4"/>
      <c r="L17" s="4"/>
      <c r="M17" s="4">
        <v>60</v>
      </c>
      <c r="N17" s="4">
        <f t="shared" si="0"/>
        <v>30</v>
      </c>
      <c r="O17" s="5"/>
      <c r="P17" s="5">
        <v>72.8</v>
      </c>
      <c r="Q17" s="5">
        <f t="shared" si="1"/>
        <v>66.4</v>
      </c>
      <c r="R17" s="4" t="s">
        <v>85</v>
      </c>
      <c r="S17" s="4" t="s">
        <v>83</v>
      </c>
      <c r="T17" s="4" t="s">
        <v>86</v>
      </c>
      <c r="U17" s="5"/>
    </row>
    <row r="18" spans="1:21" s="2" customFormat="1" ht="56.25">
      <c r="A18" s="4">
        <v>12</v>
      </c>
      <c r="B18" s="4" t="s">
        <v>51</v>
      </c>
      <c r="C18" s="4" t="s">
        <v>26</v>
      </c>
      <c r="D18" s="4" t="s">
        <v>52</v>
      </c>
      <c r="E18" s="4">
        <v>1</v>
      </c>
      <c r="F18" s="4">
        <v>3</v>
      </c>
      <c r="G18" s="4" t="s">
        <v>57</v>
      </c>
      <c r="H18" s="4" t="s">
        <v>29</v>
      </c>
      <c r="I18" s="4" t="s">
        <v>58</v>
      </c>
      <c r="J18" s="4"/>
      <c r="K18" s="4"/>
      <c r="L18" s="4"/>
      <c r="M18" s="4">
        <v>55</v>
      </c>
      <c r="N18" s="4">
        <f t="shared" si="0"/>
        <v>27.5</v>
      </c>
      <c r="O18" s="5"/>
      <c r="P18" s="5">
        <v>72.6</v>
      </c>
      <c r="Q18" s="5">
        <f t="shared" si="1"/>
        <v>63.8</v>
      </c>
      <c r="R18" s="4" t="s">
        <v>90</v>
      </c>
      <c r="S18" s="4" t="s">
        <v>91</v>
      </c>
      <c r="T18" s="4" t="s">
        <v>92</v>
      </c>
      <c r="U18" s="5"/>
    </row>
    <row r="19" spans="1:256" ht="69" customHeight="1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6.75" customHeight="1">
      <c r="A20" s="2"/>
      <c r="B20" s="2"/>
      <c r="C20" s="2"/>
      <c r="D20" s="2"/>
      <c r="E20" s="2"/>
      <c r="F20" s="8" t="s">
        <v>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/>
  <mergeCells count="22">
    <mergeCell ref="A2:U2"/>
    <mergeCell ref="R4:R6"/>
    <mergeCell ref="A4:A6"/>
    <mergeCell ref="A1:U1"/>
    <mergeCell ref="Q4:Q6"/>
    <mergeCell ref="B3:U3"/>
    <mergeCell ref="S4:S6"/>
    <mergeCell ref="T4:T6"/>
    <mergeCell ref="B4:B6"/>
    <mergeCell ref="D4:D6"/>
    <mergeCell ref="C4:C6"/>
    <mergeCell ref="E4:E6"/>
    <mergeCell ref="F20:U20"/>
    <mergeCell ref="F4:F6"/>
    <mergeCell ref="G4:G6"/>
    <mergeCell ref="H4:H6"/>
    <mergeCell ref="I4:I6"/>
    <mergeCell ref="O4:O6"/>
    <mergeCell ref="U4:U6"/>
    <mergeCell ref="J4:N5"/>
    <mergeCell ref="P4:P6"/>
    <mergeCell ref="A19:U19"/>
  </mergeCells>
  <printOptions horizontalCentered="1"/>
  <pageMargins left="0.3937007874015748" right="0.3937007874015748" top="0.7874015748031497" bottom="0.7874015748031497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2015-06-30T05:59:38Z</cp:lastPrinted>
  <dcterms:created xsi:type="dcterms:W3CDTF">1996-12-17T01:32:42Z</dcterms:created>
  <dcterms:modified xsi:type="dcterms:W3CDTF">2015-06-30T09:16:57Z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