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305" windowHeight="10290" tabRatio="1000" activeTab="0"/>
  </bookViews>
  <sheets>
    <sheet name="综合成绩" sheetId="1" r:id="rId1"/>
    <sheet name="Sheet1" sheetId="2" r:id="rId2"/>
  </sheets>
  <definedNames>
    <definedName name="_xlnm.Print_Titles" localSheetId="0">'综合成绩'!$3:$3</definedName>
  </definedNames>
  <calcPr fullCalcOnLoad="1"/>
</workbook>
</file>

<file path=xl/sharedStrings.xml><?xml version="1.0" encoding="utf-8"?>
<sst xmlns="http://schemas.openxmlformats.org/spreadsheetml/2006/main" count="151" uniqueCount="151">
  <si>
    <t>姓名</t>
  </si>
  <si>
    <t>准考证号码</t>
  </si>
  <si>
    <t>面试
总分</t>
  </si>
  <si>
    <t>综合
排名</t>
  </si>
  <si>
    <t>宋陈仙</t>
  </si>
  <si>
    <t>420802020225</t>
  </si>
  <si>
    <t>何亚丹</t>
  </si>
  <si>
    <t>420802020415</t>
  </si>
  <si>
    <t>420802020822</t>
  </si>
  <si>
    <t>420802030226</t>
  </si>
  <si>
    <t>420802030902</t>
  </si>
  <si>
    <t>420802030111</t>
  </si>
  <si>
    <t>田亚军</t>
  </si>
  <si>
    <t>420803010813</t>
  </si>
  <si>
    <t>王艳红</t>
  </si>
  <si>
    <t>420803011224</t>
  </si>
  <si>
    <t>王安甫</t>
  </si>
  <si>
    <t>420803010603</t>
  </si>
  <si>
    <t>420803010922</t>
  </si>
  <si>
    <t>陈雨婷</t>
  </si>
  <si>
    <t>420803020617</t>
  </si>
  <si>
    <t>420803020916</t>
  </si>
  <si>
    <t>李仕洁</t>
  </si>
  <si>
    <t>420803021227</t>
  </si>
  <si>
    <t>420805091309</t>
  </si>
  <si>
    <t>420805090917</t>
  </si>
  <si>
    <t>张潇慧</t>
  </si>
  <si>
    <t>420805090109</t>
  </si>
  <si>
    <t>420805090205</t>
  </si>
  <si>
    <t>420805081305</t>
  </si>
  <si>
    <t>曾婷婷</t>
  </si>
  <si>
    <t>420805081019</t>
  </si>
  <si>
    <t>420805081201</t>
  </si>
  <si>
    <t>笪煜华</t>
  </si>
  <si>
    <t>420805100915</t>
  </si>
  <si>
    <t>李东旭</t>
  </si>
  <si>
    <t>420805010601</t>
  </si>
  <si>
    <t>熊成琼</t>
  </si>
  <si>
    <t>420805010824</t>
  </si>
  <si>
    <t>420805010607</t>
  </si>
  <si>
    <t>宋璐瑶</t>
  </si>
  <si>
    <t>卞忠巍</t>
  </si>
  <si>
    <t>周历诗</t>
  </si>
  <si>
    <t>420805081212</t>
  </si>
  <si>
    <t>420805081310</t>
  </si>
  <si>
    <t>陈传敏</t>
  </si>
  <si>
    <t>杨青霞</t>
  </si>
  <si>
    <t>420805030323</t>
  </si>
  <si>
    <t>杨雪霏</t>
  </si>
  <si>
    <t>420805031304</t>
  </si>
  <si>
    <t>李翠连</t>
  </si>
  <si>
    <t>420805030709</t>
  </si>
  <si>
    <t>420805030924</t>
  </si>
  <si>
    <t>肖珍珍</t>
  </si>
  <si>
    <t>熊艳艳</t>
  </si>
  <si>
    <t>杨晓君</t>
  </si>
  <si>
    <t>420805051307</t>
  </si>
  <si>
    <t>史婧佚</t>
  </si>
  <si>
    <t>420805051126</t>
  </si>
  <si>
    <t>420805060830</t>
  </si>
  <si>
    <t>420805060629</t>
  </si>
  <si>
    <t>420805061020</t>
  </si>
  <si>
    <t>孙金花</t>
  </si>
  <si>
    <t>420805040705</t>
  </si>
  <si>
    <t>李国柱</t>
  </si>
  <si>
    <t>420805040706</t>
  </si>
  <si>
    <t>苏克彬</t>
  </si>
  <si>
    <t>420805040404</t>
  </si>
  <si>
    <t>420805040410</t>
  </si>
  <si>
    <t>420805041228</t>
  </si>
  <si>
    <t>马小倩</t>
  </si>
  <si>
    <t>420805040330</t>
  </si>
  <si>
    <t>蒋晨晨</t>
  </si>
  <si>
    <t>420805040619</t>
  </si>
  <si>
    <t>420805040421</t>
  </si>
  <si>
    <t>欧阳婷</t>
  </si>
  <si>
    <t>420805070322</t>
  </si>
  <si>
    <t>420805070419</t>
  </si>
  <si>
    <t>冯倩倩</t>
  </si>
  <si>
    <t>420805070223</t>
  </si>
  <si>
    <t>刘亚冉</t>
  </si>
  <si>
    <t>420804010417</t>
  </si>
  <si>
    <t>420804011209</t>
  </si>
  <si>
    <t>420804020728</t>
  </si>
  <si>
    <t>向惠青</t>
  </si>
  <si>
    <t>420804020115</t>
  </si>
  <si>
    <t>420804020625</t>
  </si>
  <si>
    <r>
      <t>2015</t>
    </r>
    <r>
      <rPr>
        <b/>
        <sz val="18"/>
        <rFont val="宋体"/>
        <family val="0"/>
      </rPr>
      <t>年度荆门市市直中小学公开招聘教师综合成绩一览表</t>
    </r>
  </si>
  <si>
    <t>综合
成绩</t>
  </si>
  <si>
    <t>笔试  折后分</t>
  </si>
  <si>
    <t>面试   折后分</t>
  </si>
  <si>
    <t>高中生物</t>
  </si>
  <si>
    <t>周  昂</t>
  </si>
  <si>
    <t>叶  飞</t>
  </si>
  <si>
    <t>高中政治</t>
  </si>
  <si>
    <t>李  佳</t>
  </si>
  <si>
    <t>张  弦</t>
  </si>
  <si>
    <t>高中数学</t>
  </si>
  <si>
    <t>吴  蕾</t>
  </si>
  <si>
    <t>张  宇</t>
  </si>
  <si>
    <t>高中美术</t>
  </si>
  <si>
    <t>江  柳</t>
  </si>
  <si>
    <t>张  刚</t>
  </si>
  <si>
    <t>高中物理</t>
  </si>
  <si>
    <t>特校舞蹈</t>
  </si>
  <si>
    <t>吴  琼</t>
  </si>
  <si>
    <t>董黎明</t>
  </si>
  <si>
    <t>特校体育</t>
  </si>
  <si>
    <t>周  晗</t>
  </si>
  <si>
    <t>苏  宇</t>
  </si>
  <si>
    <t>初中语文</t>
  </si>
  <si>
    <t>张  馨</t>
  </si>
  <si>
    <t>刘  莉</t>
  </si>
  <si>
    <t>许  颖</t>
  </si>
  <si>
    <t>刘  辉</t>
  </si>
  <si>
    <t>贾  静</t>
  </si>
  <si>
    <t>初中数学</t>
  </si>
  <si>
    <t>刘  伟</t>
  </si>
  <si>
    <t>宋  盼</t>
  </si>
  <si>
    <t>初中英语</t>
  </si>
  <si>
    <t>徐  兰</t>
  </si>
  <si>
    <t>何娜娜</t>
  </si>
  <si>
    <t>曹  霞</t>
  </si>
  <si>
    <t>初中体育</t>
  </si>
  <si>
    <t>杨  湾</t>
  </si>
  <si>
    <t>王  威</t>
  </si>
  <si>
    <t>李  展</t>
  </si>
  <si>
    <t>初中音乐</t>
  </si>
  <si>
    <t>李  青</t>
  </si>
  <si>
    <t>熊  瑶</t>
  </si>
  <si>
    <t>初中信息</t>
  </si>
  <si>
    <t>刘  芮</t>
  </si>
  <si>
    <t>张  慧</t>
  </si>
  <si>
    <t>刘  宇</t>
  </si>
  <si>
    <t>初中美术</t>
  </si>
  <si>
    <t>刘晓露</t>
  </si>
  <si>
    <t>小学数学</t>
  </si>
  <si>
    <t>李  丹</t>
  </si>
  <si>
    <t>覃  琪</t>
  </si>
  <si>
    <t>张  莉</t>
  </si>
  <si>
    <t>小学语文</t>
  </si>
  <si>
    <t>黄  蒙</t>
  </si>
  <si>
    <t>苏欠欠</t>
  </si>
  <si>
    <t>刘佳玉</t>
  </si>
  <si>
    <t>刘  静</t>
  </si>
  <si>
    <t>朱天慧</t>
  </si>
  <si>
    <t>小学体育</t>
  </si>
  <si>
    <t>笔试
总分</t>
  </si>
  <si>
    <t>岗位   名称</t>
  </si>
  <si>
    <t>李袁俊池</t>
  </si>
  <si>
    <t>综合成绩＝笔试成绩×40%＋面试成绩×60%</t>
  </si>
</sst>
</file>

<file path=xl/styles.xml><?xml version="1.0" encoding="utf-8"?>
<styleSheet xmlns="http://schemas.openxmlformats.org/spreadsheetml/2006/main">
  <numFmts count="2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  <numFmt numFmtId="185" formatCode="000000"/>
  </numFmts>
  <fonts count="46">
    <font>
      <sz val="12"/>
      <name val="宋体"/>
      <family val="0"/>
    </font>
    <font>
      <sz val="9"/>
      <name val="宋体"/>
      <family val="0"/>
    </font>
    <font>
      <b/>
      <sz val="18"/>
      <name val="Arial"/>
      <family val="2"/>
    </font>
    <font>
      <b/>
      <sz val="18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sz val="12"/>
      <color indexed="8"/>
      <name val="方正仿宋简体"/>
      <family val="0"/>
    </font>
    <font>
      <sz val="10"/>
      <name val="方正仿宋简体"/>
      <family val="0"/>
    </font>
    <font>
      <sz val="12"/>
      <name val="方正仿宋简体"/>
      <family val="0"/>
    </font>
    <font>
      <sz val="11"/>
      <color indexed="8"/>
      <name val="方正仿宋简体"/>
      <family val="0"/>
    </font>
    <font>
      <sz val="14"/>
      <name val="华文楷体"/>
      <family val="0"/>
    </font>
    <font>
      <sz val="9"/>
      <color indexed="8"/>
      <name val="宋体"/>
      <family val="0"/>
    </font>
    <font>
      <sz val="9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9"/>
      <color indexed="20"/>
      <name val="宋体"/>
      <family val="0"/>
    </font>
    <font>
      <sz val="9"/>
      <color indexed="17"/>
      <name val="宋体"/>
      <family val="0"/>
    </font>
    <font>
      <b/>
      <sz val="9"/>
      <color indexed="8"/>
      <name val="宋体"/>
      <family val="0"/>
    </font>
    <font>
      <b/>
      <sz val="9"/>
      <color indexed="52"/>
      <name val="宋体"/>
      <family val="0"/>
    </font>
    <font>
      <b/>
      <sz val="9"/>
      <color indexed="9"/>
      <name val="宋体"/>
      <family val="0"/>
    </font>
    <font>
      <i/>
      <sz val="9"/>
      <color indexed="23"/>
      <name val="宋体"/>
      <family val="0"/>
    </font>
    <font>
      <sz val="9"/>
      <color indexed="10"/>
      <name val="宋体"/>
      <family val="0"/>
    </font>
    <font>
      <sz val="9"/>
      <color indexed="52"/>
      <name val="宋体"/>
      <family val="0"/>
    </font>
    <font>
      <sz val="9"/>
      <color indexed="60"/>
      <name val="宋体"/>
      <family val="0"/>
    </font>
    <font>
      <b/>
      <sz val="9"/>
      <color indexed="63"/>
      <name val="宋体"/>
      <family val="0"/>
    </font>
    <font>
      <sz val="9"/>
      <color indexed="62"/>
      <name val="宋体"/>
      <family val="0"/>
    </font>
    <font>
      <sz val="9"/>
      <color theme="1"/>
      <name val="Calibri"/>
      <family val="0"/>
    </font>
    <font>
      <sz val="9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9"/>
      <color rgb="FF9C0006"/>
      <name val="Calibri"/>
      <family val="0"/>
    </font>
    <font>
      <sz val="9"/>
      <color rgb="FF006100"/>
      <name val="Calibri"/>
      <family val="0"/>
    </font>
    <font>
      <b/>
      <sz val="9"/>
      <color theme="1"/>
      <name val="Calibri"/>
      <family val="0"/>
    </font>
    <font>
      <b/>
      <sz val="9"/>
      <color rgb="FFFA7D00"/>
      <name val="Calibri"/>
      <family val="0"/>
    </font>
    <font>
      <b/>
      <sz val="9"/>
      <color theme="0"/>
      <name val="Calibri"/>
      <family val="0"/>
    </font>
    <font>
      <i/>
      <sz val="9"/>
      <color rgb="FF7F7F7F"/>
      <name val="Calibri"/>
      <family val="0"/>
    </font>
    <font>
      <sz val="9"/>
      <color rgb="FFFF0000"/>
      <name val="Calibri"/>
      <family val="0"/>
    </font>
    <font>
      <sz val="9"/>
      <color rgb="FFFA7D00"/>
      <name val="Calibri"/>
      <family val="0"/>
    </font>
    <font>
      <sz val="9"/>
      <color rgb="FF9C6500"/>
      <name val="Calibri"/>
      <family val="0"/>
    </font>
    <font>
      <b/>
      <sz val="9"/>
      <color rgb="FF3F3F3F"/>
      <name val="Calibri"/>
      <family val="0"/>
    </font>
    <font>
      <sz val="9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0" fillId="32" borderId="9" applyNumberFormat="0" applyFont="0" applyAlignment="0" applyProtection="0"/>
  </cellStyleXfs>
  <cellXfs count="19">
    <xf numFmtId="0" fontId="0" fillId="0" borderId="0" xfId="0" applyAlignment="1" applyProtection="1">
      <alignment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vertical="center"/>
      <protection/>
    </xf>
    <xf numFmtId="0" fontId="7" fillId="0" borderId="10" xfId="0" applyFont="1" applyBorder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 horizontal="center" vertical="center"/>
      <protection/>
    </xf>
    <xf numFmtId="185" fontId="7" fillId="0" borderId="10" xfId="0" applyNumberFormat="1" applyFont="1" applyBorder="1" applyAlignment="1" applyProtection="1">
      <alignment horizontal="center" vertical="center"/>
      <protection/>
    </xf>
    <xf numFmtId="0" fontId="7" fillId="33" borderId="10" xfId="0" applyFont="1" applyFill="1" applyBorder="1" applyAlignment="1" applyProtection="1">
      <alignment horizontal="center" vertical="center"/>
      <protection/>
    </xf>
    <xf numFmtId="184" fontId="7" fillId="0" borderId="10" xfId="0" applyNumberFormat="1" applyFont="1" applyBorder="1" applyAlignment="1" applyProtection="1">
      <alignment horizontal="center" vertical="center" wrapText="1"/>
      <protection/>
    </xf>
    <xf numFmtId="184" fontId="7" fillId="0" borderId="10" xfId="0" applyNumberFormat="1" applyFont="1" applyBorder="1" applyAlignment="1" applyProtection="1">
      <alignment horizontal="center" vertical="center"/>
      <protection/>
    </xf>
    <xf numFmtId="0" fontId="9" fillId="0" borderId="10" xfId="0" applyFont="1" applyBorder="1" applyAlignment="1" applyProtection="1">
      <alignment horizontal="center" vertical="center"/>
      <protection/>
    </xf>
    <xf numFmtId="0" fontId="8" fillId="0" borderId="0" xfId="0" applyFont="1" applyAlignment="1" applyProtection="1">
      <alignment vertical="center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5"/>
  <sheetViews>
    <sheetView tabSelected="1" zoomScale="130" zoomScaleNormal="130" zoomScaleSheetLayoutView="100" zoomScalePageLayoutView="0" workbookViewId="0" topLeftCell="A1">
      <selection activeCell="A1" sqref="A1:I1"/>
    </sheetView>
  </sheetViews>
  <sheetFormatPr defaultColWidth="9.00390625" defaultRowHeight="14.25"/>
  <cols>
    <col min="1" max="1" width="8.375" style="0" customWidth="1"/>
    <col min="3" max="3" width="15.625" style="0" customWidth="1"/>
    <col min="4" max="5" width="7.375" style="0" customWidth="1"/>
    <col min="6" max="9" width="8.125" style="0" customWidth="1"/>
  </cols>
  <sheetData>
    <row r="1" spans="1:9" ht="55.5" customHeight="1">
      <c r="A1" s="17" t="s">
        <v>87</v>
      </c>
      <c r="B1" s="17"/>
      <c r="C1" s="17"/>
      <c r="D1" s="17"/>
      <c r="E1" s="17"/>
      <c r="F1" s="17"/>
      <c r="G1" s="17"/>
      <c r="H1" s="17"/>
      <c r="I1" s="17"/>
    </row>
    <row r="2" spans="1:9" ht="31.5" customHeight="1">
      <c r="A2" s="18" t="s">
        <v>150</v>
      </c>
      <c r="B2" s="18"/>
      <c r="C2" s="18"/>
      <c r="D2" s="18"/>
      <c r="E2" s="18"/>
      <c r="F2" s="18"/>
      <c r="G2" s="18"/>
      <c r="H2" s="18"/>
      <c r="I2" s="18"/>
    </row>
    <row r="3" spans="1:9" s="3" customFormat="1" ht="39.75" customHeight="1">
      <c r="A3" s="1" t="s">
        <v>0</v>
      </c>
      <c r="B3" s="14" t="s">
        <v>148</v>
      </c>
      <c r="C3" s="2" t="s">
        <v>1</v>
      </c>
      <c r="D3" s="14" t="s">
        <v>147</v>
      </c>
      <c r="E3" s="1" t="s">
        <v>89</v>
      </c>
      <c r="F3" s="1" t="s">
        <v>2</v>
      </c>
      <c r="G3" s="1" t="s">
        <v>90</v>
      </c>
      <c r="H3" s="1" t="s">
        <v>88</v>
      </c>
      <c r="I3" s="1" t="s">
        <v>3</v>
      </c>
    </row>
    <row r="4" spans="1:9" s="11" customFormat="1" ht="21.75" customHeight="1">
      <c r="A4" s="4" t="s">
        <v>6</v>
      </c>
      <c r="B4" s="16" t="s">
        <v>91</v>
      </c>
      <c r="C4" s="6" t="s">
        <v>7</v>
      </c>
      <c r="D4" s="7">
        <v>74</v>
      </c>
      <c r="E4" s="7">
        <f aca="true" t="shared" si="0" ref="E4:E35">D4*0.4</f>
        <v>29.6</v>
      </c>
      <c r="F4" s="8">
        <v>88.4</v>
      </c>
      <c r="G4" s="8">
        <f aca="true" t="shared" si="1" ref="G4:G35">F4*0.6</f>
        <v>53.04</v>
      </c>
      <c r="H4" s="9">
        <f aca="true" t="shared" si="2" ref="H4:H35">D4*0.4+F4*0.6</f>
        <v>82.64</v>
      </c>
      <c r="I4" s="10">
        <v>1</v>
      </c>
    </row>
    <row r="5" spans="1:9" s="11" customFormat="1" ht="21.75" customHeight="1">
      <c r="A5" s="4" t="s">
        <v>4</v>
      </c>
      <c r="B5" s="16"/>
      <c r="C5" s="6" t="s">
        <v>5</v>
      </c>
      <c r="D5" s="7">
        <v>77</v>
      </c>
      <c r="E5" s="7">
        <f t="shared" si="0"/>
        <v>30.8</v>
      </c>
      <c r="F5" s="8">
        <v>80.6</v>
      </c>
      <c r="G5" s="8">
        <f t="shared" si="1"/>
        <v>48.35999999999999</v>
      </c>
      <c r="H5" s="9">
        <f t="shared" si="2"/>
        <v>79.16</v>
      </c>
      <c r="I5" s="10">
        <v>2</v>
      </c>
    </row>
    <row r="6" spans="1:9" s="11" customFormat="1" ht="21.75" customHeight="1">
      <c r="A6" s="4" t="s">
        <v>92</v>
      </c>
      <c r="B6" s="16"/>
      <c r="C6" s="6" t="s">
        <v>8</v>
      </c>
      <c r="D6" s="7">
        <v>69</v>
      </c>
      <c r="E6" s="7">
        <f t="shared" si="0"/>
        <v>27.6</v>
      </c>
      <c r="F6" s="8">
        <v>74.8</v>
      </c>
      <c r="G6" s="8">
        <f t="shared" si="1"/>
        <v>44.879999999999995</v>
      </c>
      <c r="H6" s="9">
        <f t="shared" si="2"/>
        <v>72.47999999999999</v>
      </c>
      <c r="I6" s="10">
        <v>3</v>
      </c>
    </row>
    <row r="7" spans="1:9" s="11" customFormat="1" ht="21.75" customHeight="1">
      <c r="A7" s="4" t="s">
        <v>93</v>
      </c>
      <c r="B7" s="16" t="s">
        <v>94</v>
      </c>
      <c r="C7" s="6" t="s">
        <v>10</v>
      </c>
      <c r="D7" s="7">
        <v>75</v>
      </c>
      <c r="E7" s="7">
        <f t="shared" si="0"/>
        <v>30</v>
      </c>
      <c r="F7" s="8">
        <v>85.8</v>
      </c>
      <c r="G7" s="8">
        <f t="shared" si="1"/>
        <v>51.48</v>
      </c>
      <c r="H7" s="9">
        <f t="shared" si="2"/>
        <v>81.47999999999999</v>
      </c>
      <c r="I7" s="10">
        <v>1</v>
      </c>
    </row>
    <row r="8" spans="1:9" s="11" customFormat="1" ht="21.75" customHeight="1">
      <c r="A8" s="4" t="s">
        <v>95</v>
      </c>
      <c r="B8" s="16"/>
      <c r="C8" s="6" t="s">
        <v>9</v>
      </c>
      <c r="D8" s="7">
        <v>81</v>
      </c>
      <c r="E8" s="7">
        <f t="shared" si="0"/>
        <v>32.4</v>
      </c>
      <c r="F8" s="8">
        <v>78</v>
      </c>
      <c r="G8" s="8">
        <f t="shared" si="1"/>
        <v>46.8</v>
      </c>
      <c r="H8" s="9">
        <f t="shared" si="2"/>
        <v>79.19999999999999</v>
      </c>
      <c r="I8" s="10">
        <v>2</v>
      </c>
    </row>
    <row r="9" spans="1:9" s="11" customFormat="1" ht="21.75" customHeight="1">
      <c r="A9" s="4" t="s">
        <v>96</v>
      </c>
      <c r="B9" s="16"/>
      <c r="C9" s="6" t="s">
        <v>11</v>
      </c>
      <c r="D9" s="7">
        <v>70</v>
      </c>
      <c r="E9" s="7">
        <f t="shared" si="0"/>
        <v>28</v>
      </c>
      <c r="F9" s="8">
        <v>77.8</v>
      </c>
      <c r="G9" s="8">
        <f t="shared" si="1"/>
        <v>46.68</v>
      </c>
      <c r="H9" s="9">
        <f t="shared" si="2"/>
        <v>74.68</v>
      </c>
      <c r="I9" s="10">
        <v>3</v>
      </c>
    </row>
    <row r="10" spans="1:9" s="11" customFormat="1" ht="21.75" customHeight="1">
      <c r="A10" s="4" t="s">
        <v>12</v>
      </c>
      <c r="B10" s="16" t="s">
        <v>97</v>
      </c>
      <c r="C10" s="6">
        <v>420803010906</v>
      </c>
      <c r="D10" s="7">
        <v>78</v>
      </c>
      <c r="E10" s="7">
        <f t="shared" si="0"/>
        <v>31.200000000000003</v>
      </c>
      <c r="F10" s="8">
        <v>87</v>
      </c>
      <c r="G10" s="8">
        <f t="shared" si="1"/>
        <v>52.199999999999996</v>
      </c>
      <c r="H10" s="9">
        <f t="shared" si="2"/>
        <v>83.4</v>
      </c>
      <c r="I10" s="10">
        <v>1</v>
      </c>
    </row>
    <row r="11" spans="1:9" s="11" customFormat="1" ht="21.75" customHeight="1">
      <c r="A11" s="4" t="s">
        <v>98</v>
      </c>
      <c r="B11" s="16"/>
      <c r="C11" s="6" t="s">
        <v>13</v>
      </c>
      <c r="D11" s="7">
        <v>75</v>
      </c>
      <c r="E11" s="7">
        <f t="shared" si="0"/>
        <v>30</v>
      </c>
      <c r="F11" s="8">
        <v>83.2</v>
      </c>
      <c r="G11" s="8">
        <f t="shared" si="1"/>
        <v>49.92</v>
      </c>
      <c r="H11" s="9">
        <f t="shared" si="2"/>
        <v>79.92</v>
      </c>
      <c r="I11" s="10">
        <v>2</v>
      </c>
    </row>
    <row r="12" spans="1:9" s="11" customFormat="1" ht="21.75" customHeight="1">
      <c r="A12" s="4" t="s">
        <v>14</v>
      </c>
      <c r="B12" s="16"/>
      <c r="C12" s="6" t="s">
        <v>15</v>
      </c>
      <c r="D12" s="7">
        <v>68</v>
      </c>
      <c r="E12" s="7">
        <f t="shared" si="0"/>
        <v>27.200000000000003</v>
      </c>
      <c r="F12" s="8">
        <v>83</v>
      </c>
      <c r="G12" s="8">
        <f t="shared" si="1"/>
        <v>49.8</v>
      </c>
      <c r="H12" s="9">
        <f t="shared" si="2"/>
        <v>77</v>
      </c>
      <c r="I12" s="10">
        <v>3</v>
      </c>
    </row>
    <row r="13" spans="1:9" s="11" customFormat="1" ht="21.75" customHeight="1">
      <c r="A13" s="4" t="s">
        <v>16</v>
      </c>
      <c r="B13" s="16"/>
      <c r="C13" s="6" t="s">
        <v>17</v>
      </c>
      <c r="D13" s="12">
        <v>60</v>
      </c>
      <c r="E13" s="7">
        <f t="shared" si="0"/>
        <v>24</v>
      </c>
      <c r="F13" s="8">
        <v>83</v>
      </c>
      <c r="G13" s="8">
        <f t="shared" si="1"/>
        <v>49.8</v>
      </c>
      <c r="H13" s="9">
        <f t="shared" si="2"/>
        <v>73.8</v>
      </c>
      <c r="I13" s="10">
        <v>4</v>
      </c>
    </row>
    <row r="14" spans="1:9" s="11" customFormat="1" ht="21.75" customHeight="1">
      <c r="A14" s="4" t="s">
        <v>99</v>
      </c>
      <c r="B14" s="16"/>
      <c r="C14" s="6" t="s">
        <v>18</v>
      </c>
      <c r="D14" s="12">
        <v>55</v>
      </c>
      <c r="E14" s="7">
        <f t="shared" si="0"/>
        <v>22</v>
      </c>
      <c r="F14" s="8">
        <v>80.8</v>
      </c>
      <c r="G14" s="8">
        <f t="shared" si="1"/>
        <v>48.48</v>
      </c>
      <c r="H14" s="9">
        <f t="shared" si="2"/>
        <v>70.47999999999999</v>
      </c>
      <c r="I14" s="10">
        <v>5</v>
      </c>
    </row>
    <row r="15" spans="1:9" s="11" customFormat="1" ht="21.75" customHeight="1">
      <c r="A15" s="4" t="s">
        <v>19</v>
      </c>
      <c r="B15" s="16" t="s">
        <v>100</v>
      </c>
      <c r="C15" s="6" t="s">
        <v>20</v>
      </c>
      <c r="D15" s="7">
        <v>72</v>
      </c>
      <c r="E15" s="7">
        <f t="shared" si="0"/>
        <v>28.8</v>
      </c>
      <c r="F15" s="8">
        <v>88.2</v>
      </c>
      <c r="G15" s="8">
        <f t="shared" si="1"/>
        <v>52.92</v>
      </c>
      <c r="H15" s="9">
        <f t="shared" si="2"/>
        <v>81.72</v>
      </c>
      <c r="I15" s="10">
        <v>1</v>
      </c>
    </row>
    <row r="16" spans="1:9" s="11" customFormat="1" ht="21.75" customHeight="1">
      <c r="A16" s="4" t="s">
        <v>101</v>
      </c>
      <c r="B16" s="16"/>
      <c r="C16" s="6" t="s">
        <v>21</v>
      </c>
      <c r="D16" s="7">
        <v>69</v>
      </c>
      <c r="E16" s="7">
        <f t="shared" si="0"/>
        <v>27.6</v>
      </c>
      <c r="F16" s="8">
        <v>85.2</v>
      </c>
      <c r="G16" s="8">
        <f t="shared" si="1"/>
        <v>51.12</v>
      </c>
      <c r="H16" s="9">
        <f t="shared" si="2"/>
        <v>78.72</v>
      </c>
      <c r="I16" s="10">
        <v>2</v>
      </c>
    </row>
    <row r="17" spans="1:9" s="11" customFormat="1" ht="21.75" customHeight="1">
      <c r="A17" s="4" t="s">
        <v>22</v>
      </c>
      <c r="B17" s="16"/>
      <c r="C17" s="6" t="s">
        <v>23</v>
      </c>
      <c r="D17" s="7">
        <v>66</v>
      </c>
      <c r="E17" s="7">
        <f t="shared" si="0"/>
        <v>26.400000000000002</v>
      </c>
      <c r="F17" s="8">
        <v>84.6</v>
      </c>
      <c r="G17" s="8">
        <f t="shared" si="1"/>
        <v>50.76</v>
      </c>
      <c r="H17" s="9">
        <f t="shared" si="2"/>
        <v>77.16</v>
      </c>
      <c r="I17" s="10">
        <v>3</v>
      </c>
    </row>
    <row r="18" spans="1:9" s="11" customFormat="1" ht="26.25" customHeight="1">
      <c r="A18" s="4" t="s">
        <v>102</v>
      </c>
      <c r="B18" s="5" t="s">
        <v>103</v>
      </c>
      <c r="C18" s="6">
        <v>420802010905</v>
      </c>
      <c r="D18" s="7">
        <v>78</v>
      </c>
      <c r="E18" s="7">
        <f>D18*0.4</f>
        <v>31.200000000000003</v>
      </c>
      <c r="F18" s="8">
        <v>88.2</v>
      </c>
      <c r="G18" s="8">
        <f>F18*0.6</f>
        <v>52.92</v>
      </c>
      <c r="H18" s="9">
        <f>D18*0.4+F18*0.6</f>
        <v>84.12</v>
      </c>
      <c r="I18" s="10">
        <v>1</v>
      </c>
    </row>
    <row r="19" spans="1:9" s="13" customFormat="1" ht="21.75" customHeight="1">
      <c r="A19" s="4" t="s">
        <v>80</v>
      </c>
      <c r="B19" s="16" t="s">
        <v>104</v>
      </c>
      <c r="C19" s="6" t="s">
        <v>81</v>
      </c>
      <c r="D19" s="7">
        <v>47</v>
      </c>
      <c r="E19" s="7">
        <f t="shared" si="0"/>
        <v>18.8</v>
      </c>
      <c r="F19" s="8">
        <v>87.2</v>
      </c>
      <c r="G19" s="8">
        <f t="shared" si="1"/>
        <v>52.32</v>
      </c>
      <c r="H19" s="9">
        <f t="shared" si="2"/>
        <v>71.12</v>
      </c>
      <c r="I19" s="4">
        <v>1</v>
      </c>
    </row>
    <row r="20" spans="1:9" s="13" customFormat="1" ht="21.75" customHeight="1">
      <c r="A20" s="4" t="s">
        <v>105</v>
      </c>
      <c r="B20" s="16"/>
      <c r="C20" s="6" t="s">
        <v>82</v>
      </c>
      <c r="D20" s="7">
        <v>39</v>
      </c>
      <c r="E20" s="7">
        <f t="shared" si="0"/>
        <v>15.600000000000001</v>
      </c>
      <c r="F20" s="8">
        <v>84.8</v>
      </c>
      <c r="G20" s="8">
        <f t="shared" si="1"/>
        <v>50.879999999999995</v>
      </c>
      <c r="H20" s="9">
        <f t="shared" si="2"/>
        <v>66.47999999999999</v>
      </c>
      <c r="I20" s="4">
        <v>2</v>
      </c>
    </row>
    <row r="21" spans="1:9" s="11" customFormat="1" ht="21.75" customHeight="1">
      <c r="A21" s="4" t="s">
        <v>106</v>
      </c>
      <c r="B21" s="16" t="s">
        <v>107</v>
      </c>
      <c r="C21" s="6" t="s">
        <v>83</v>
      </c>
      <c r="D21" s="7">
        <v>54</v>
      </c>
      <c r="E21" s="7">
        <f t="shared" si="0"/>
        <v>21.6</v>
      </c>
      <c r="F21" s="8">
        <v>83.4</v>
      </c>
      <c r="G21" s="8">
        <f t="shared" si="1"/>
        <v>50.04</v>
      </c>
      <c r="H21" s="9">
        <f t="shared" si="2"/>
        <v>71.64</v>
      </c>
      <c r="I21" s="10">
        <v>1</v>
      </c>
    </row>
    <row r="22" spans="1:9" s="13" customFormat="1" ht="21.75" customHeight="1">
      <c r="A22" s="4" t="s">
        <v>84</v>
      </c>
      <c r="B22" s="16"/>
      <c r="C22" s="6" t="s">
        <v>85</v>
      </c>
      <c r="D22" s="7">
        <v>47</v>
      </c>
      <c r="E22" s="7">
        <f t="shared" si="0"/>
        <v>18.8</v>
      </c>
      <c r="F22" s="8">
        <v>83.6</v>
      </c>
      <c r="G22" s="8">
        <f t="shared" si="1"/>
        <v>50.16</v>
      </c>
      <c r="H22" s="9">
        <f t="shared" si="2"/>
        <v>68.96</v>
      </c>
      <c r="I22" s="10">
        <v>2</v>
      </c>
    </row>
    <row r="23" spans="1:9" s="13" customFormat="1" ht="21.75" customHeight="1">
      <c r="A23" s="4" t="s">
        <v>108</v>
      </c>
      <c r="B23" s="16"/>
      <c r="C23" s="6" t="s">
        <v>86</v>
      </c>
      <c r="D23" s="7">
        <v>33</v>
      </c>
      <c r="E23" s="7">
        <f t="shared" si="0"/>
        <v>13.200000000000001</v>
      </c>
      <c r="F23" s="8">
        <v>74.6</v>
      </c>
      <c r="G23" s="8">
        <f t="shared" si="1"/>
        <v>44.76</v>
      </c>
      <c r="H23" s="9">
        <f t="shared" si="2"/>
        <v>57.96</v>
      </c>
      <c r="I23" s="10">
        <v>3</v>
      </c>
    </row>
    <row r="24" spans="1:9" s="11" customFormat="1" ht="21.75" customHeight="1">
      <c r="A24" s="4" t="s">
        <v>109</v>
      </c>
      <c r="B24" s="16" t="s">
        <v>110</v>
      </c>
      <c r="C24" s="6" t="s">
        <v>36</v>
      </c>
      <c r="D24" s="7">
        <v>79</v>
      </c>
      <c r="E24" s="7">
        <f t="shared" si="0"/>
        <v>31.6</v>
      </c>
      <c r="F24" s="8">
        <v>85.4</v>
      </c>
      <c r="G24" s="8">
        <f t="shared" si="1"/>
        <v>51.24</v>
      </c>
      <c r="H24" s="9">
        <f t="shared" si="2"/>
        <v>82.84</v>
      </c>
      <c r="I24" s="10">
        <v>1</v>
      </c>
    </row>
    <row r="25" spans="1:9" s="11" customFormat="1" ht="21.75" customHeight="1">
      <c r="A25" s="4" t="s">
        <v>111</v>
      </c>
      <c r="B25" s="16"/>
      <c r="C25" s="6">
        <v>420805011124</v>
      </c>
      <c r="D25" s="7">
        <v>73</v>
      </c>
      <c r="E25" s="7">
        <f t="shared" si="0"/>
        <v>29.200000000000003</v>
      </c>
      <c r="F25" s="8">
        <v>88.6</v>
      </c>
      <c r="G25" s="8">
        <f t="shared" si="1"/>
        <v>53.16</v>
      </c>
      <c r="H25" s="9">
        <f t="shared" si="2"/>
        <v>82.36</v>
      </c>
      <c r="I25" s="10">
        <v>2</v>
      </c>
    </row>
    <row r="26" spans="1:9" s="11" customFormat="1" ht="21.75" customHeight="1">
      <c r="A26" s="4" t="s">
        <v>112</v>
      </c>
      <c r="B26" s="16"/>
      <c r="C26" s="6" t="s">
        <v>39</v>
      </c>
      <c r="D26" s="7">
        <v>76</v>
      </c>
      <c r="E26" s="7">
        <f t="shared" si="0"/>
        <v>30.400000000000002</v>
      </c>
      <c r="F26" s="8">
        <v>84.8</v>
      </c>
      <c r="G26" s="8">
        <f t="shared" si="1"/>
        <v>50.879999999999995</v>
      </c>
      <c r="H26" s="9">
        <f t="shared" si="2"/>
        <v>81.28</v>
      </c>
      <c r="I26" s="10">
        <v>3</v>
      </c>
    </row>
    <row r="27" spans="1:9" s="11" customFormat="1" ht="21.75" customHeight="1">
      <c r="A27" s="4" t="s">
        <v>113</v>
      </c>
      <c r="B27" s="16"/>
      <c r="C27" s="6">
        <v>420805010522</v>
      </c>
      <c r="D27" s="12">
        <v>74</v>
      </c>
      <c r="E27" s="7">
        <f t="shared" si="0"/>
        <v>29.6</v>
      </c>
      <c r="F27" s="8">
        <v>85.6</v>
      </c>
      <c r="G27" s="8">
        <f t="shared" si="1"/>
        <v>51.35999999999999</v>
      </c>
      <c r="H27" s="9">
        <f t="shared" si="2"/>
        <v>80.96</v>
      </c>
      <c r="I27" s="10">
        <v>4</v>
      </c>
    </row>
    <row r="28" spans="1:9" s="11" customFormat="1" ht="21.75" customHeight="1">
      <c r="A28" s="4" t="s">
        <v>37</v>
      </c>
      <c r="B28" s="16"/>
      <c r="C28" s="6" t="s">
        <v>38</v>
      </c>
      <c r="D28" s="7">
        <v>79</v>
      </c>
      <c r="E28" s="7">
        <f t="shared" si="0"/>
        <v>31.6</v>
      </c>
      <c r="F28" s="8">
        <v>79.2</v>
      </c>
      <c r="G28" s="8">
        <f t="shared" si="1"/>
        <v>47.52</v>
      </c>
      <c r="H28" s="9">
        <f t="shared" si="2"/>
        <v>79.12</v>
      </c>
      <c r="I28" s="10">
        <v>5</v>
      </c>
    </row>
    <row r="29" spans="1:9" s="11" customFormat="1" ht="21.75" customHeight="1">
      <c r="A29" s="4" t="s">
        <v>40</v>
      </c>
      <c r="B29" s="16"/>
      <c r="C29" s="6">
        <v>420805010923</v>
      </c>
      <c r="D29" s="12">
        <v>71</v>
      </c>
      <c r="E29" s="7">
        <f t="shared" si="0"/>
        <v>28.400000000000002</v>
      </c>
      <c r="F29" s="8">
        <v>82.8</v>
      </c>
      <c r="G29" s="8">
        <f t="shared" si="1"/>
        <v>49.68</v>
      </c>
      <c r="H29" s="9">
        <f t="shared" si="2"/>
        <v>78.08</v>
      </c>
      <c r="I29" s="10">
        <v>6</v>
      </c>
    </row>
    <row r="30" spans="1:9" s="11" customFormat="1" ht="21.75" customHeight="1">
      <c r="A30" s="4" t="s">
        <v>114</v>
      </c>
      <c r="B30" s="16"/>
      <c r="C30" s="6">
        <v>420805010108</v>
      </c>
      <c r="D30" s="12">
        <v>74</v>
      </c>
      <c r="E30" s="7">
        <f t="shared" si="0"/>
        <v>29.6</v>
      </c>
      <c r="F30" s="8">
        <v>80.8</v>
      </c>
      <c r="G30" s="8">
        <f t="shared" si="1"/>
        <v>48.48</v>
      </c>
      <c r="H30" s="9">
        <f t="shared" si="2"/>
        <v>78.08</v>
      </c>
      <c r="I30" s="10">
        <v>6</v>
      </c>
    </row>
    <row r="31" spans="1:9" s="11" customFormat="1" ht="21.75" customHeight="1">
      <c r="A31" s="4" t="s">
        <v>42</v>
      </c>
      <c r="B31" s="16"/>
      <c r="C31" s="6">
        <v>420805010829</v>
      </c>
      <c r="D31" s="12">
        <v>67</v>
      </c>
      <c r="E31" s="7">
        <f t="shared" si="0"/>
        <v>26.8</v>
      </c>
      <c r="F31" s="8">
        <v>82</v>
      </c>
      <c r="G31" s="8">
        <f t="shared" si="1"/>
        <v>49.199999999999996</v>
      </c>
      <c r="H31" s="9">
        <f t="shared" si="2"/>
        <v>76</v>
      </c>
      <c r="I31" s="10">
        <v>8</v>
      </c>
    </row>
    <row r="32" spans="1:9" s="11" customFormat="1" ht="21.75" customHeight="1">
      <c r="A32" s="4" t="s">
        <v>41</v>
      </c>
      <c r="B32" s="16"/>
      <c r="C32" s="6">
        <v>420805010130</v>
      </c>
      <c r="D32" s="12">
        <v>69</v>
      </c>
      <c r="E32" s="7">
        <f t="shared" si="0"/>
        <v>27.6</v>
      </c>
      <c r="F32" s="8">
        <v>77.8</v>
      </c>
      <c r="G32" s="8">
        <f t="shared" si="1"/>
        <v>46.68</v>
      </c>
      <c r="H32" s="9">
        <f t="shared" si="2"/>
        <v>74.28</v>
      </c>
      <c r="I32" s="10">
        <v>9</v>
      </c>
    </row>
    <row r="33" spans="1:9" s="11" customFormat="1" ht="21.75" customHeight="1">
      <c r="A33" s="4" t="s">
        <v>115</v>
      </c>
      <c r="B33" s="16" t="s">
        <v>116</v>
      </c>
      <c r="C33" s="6" t="s">
        <v>44</v>
      </c>
      <c r="D33" s="7">
        <v>71</v>
      </c>
      <c r="E33" s="7">
        <f t="shared" si="0"/>
        <v>28.400000000000002</v>
      </c>
      <c r="F33" s="8">
        <v>84.8</v>
      </c>
      <c r="G33" s="8">
        <f t="shared" si="1"/>
        <v>50.879999999999995</v>
      </c>
      <c r="H33" s="9">
        <f t="shared" si="2"/>
        <v>79.28</v>
      </c>
      <c r="I33" s="10">
        <v>1</v>
      </c>
    </row>
    <row r="34" spans="1:9" s="11" customFormat="1" ht="21.75" customHeight="1">
      <c r="A34" s="4" t="s">
        <v>117</v>
      </c>
      <c r="B34" s="16"/>
      <c r="C34" s="6" t="s">
        <v>43</v>
      </c>
      <c r="D34" s="7">
        <v>73</v>
      </c>
      <c r="E34" s="7">
        <f t="shared" si="0"/>
        <v>29.200000000000003</v>
      </c>
      <c r="F34" s="8">
        <v>75.8</v>
      </c>
      <c r="G34" s="8">
        <f t="shared" si="1"/>
        <v>45.48</v>
      </c>
      <c r="H34" s="9">
        <f t="shared" si="2"/>
        <v>74.68</v>
      </c>
      <c r="I34" s="10">
        <v>2</v>
      </c>
    </row>
    <row r="35" spans="1:9" s="11" customFormat="1" ht="21.75" customHeight="1">
      <c r="A35" s="4" t="s">
        <v>118</v>
      </c>
      <c r="B35" s="16"/>
      <c r="C35" s="6">
        <v>420805081022</v>
      </c>
      <c r="D35" s="7">
        <v>66</v>
      </c>
      <c r="E35" s="7">
        <f t="shared" si="0"/>
        <v>26.400000000000002</v>
      </c>
      <c r="F35" s="8">
        <v>78.6</v>
      </c>
      <c r="G35" s="8">
        <f t="shared" si="1"/>
        <v>47.16</v>
      </c>
      <c r="H35" s="9">
        <f t="shared" si="2"/>
        <v>73.56</v>
      </c>
      <c r="I35" s="10">
        <v>3</v>
      </c>
    </row>
    <row r="36" spans="1:9" s="11" customFormat="1" ht="21.75" customHeight="1">
      <c r="A36" s="4" t="s">
        <v>45</v>
      </c>
      <c r="B36" s="16"/>
      <c r="C36" s="6">
        <v>420805081308</v>
      </c>
      <c r="D36" s="12">
        <v>56</v>
      </c>
      <c r="E36" s="7">
        <f aca="true" t="shared" si="3" ref="E36:E67">D36*0.4</f>
        <v>22.400000000000002</v>
      </c>
      <c r="F36" s="8">
        <v>77.6</v>
      </c>
      <c r="G36" s="8">
        <f aca="true" t="shared" si="4" ref="G36:G67">F36*0.6</f>
        <v>46.559999999999995</v>
      </c>
      <c r="H36" s="9">
        <f aca="true" t="shared" si="5" ref="H36:H67">D36*0.4+F36*0.6</f>
        <v>68.96</v>
      </c>
      <c r="I36" s="4">
        <v>4</v>
      </c>
    </row>
    <row r="37" spans="1:9" s="11" customFormat="1" ht="21.75" customHeight="1">
      <c r="A37" s="4" t="s">
        <v>48</v>
      </c>
      <c r="B37" s="16" t="s">
        <v>119</v>
      </c>
      <c r="C37" s="6" t="s">
        <v>49</v>
      </c>
      <c r="D37" s="7">
        <v>84</v>
      </c>
      <c r="E37" s="7">
        <f t="shared" si="3"/>
        <v>33.6</v>
      </c>
      <c r="F37" s="8">
        <v>87.8</v>
      </c>
      <c r="G37" s="8">
        <f t="shared" si="4"/>
        <v>52.68</v>
      </c>
      <c r="H37" s="9">
        <f t="shared" si="5"/>
        <v>86.28</v>
      </c>
      <c r="I37" s="10">
        <v>1</v>
      </c>
    </row>
    <row r="38" spans="1:9" s="11" customFormat="1" ht="21.75" customHeight="1">
      <c r="A38" s="4" t="s">
        <v>46</v>
      </c>
      <c r="B38" s="16"/>
      <c r="C38" s="6" t="s">
        <v>47</v>
      </c>
      <c r="D38" s="7">
        <v>84</v>
      </c>
      <c r="E38" s="7">
        <f t="shared" si="3"/>
        <v>33.6</v>
      </c>
      <c r="F38" s="8">
        <v>86.6</v>
      </c>
      <c r="G38" s="8">
        <f t="shared" si="4"/>
        <v>51.959999999999994</v>
      </c>
      <c r="H38" s="9">
        <f t="shared" si="5"/>
        <v>85.56</v>
      </c>
      <c r="I38" s="10">
        <v>2</v>
      </c>
    </row>
    <row r="39" spans="1:9" s="11" customFormat="1" ht="21.75" customHeight="1">
      <c r="A39" s="4" t="s">
        <v>54</v>
      </c>
      <c r="B39" s="16"/>
      <c r="C39" s="6">
        <v>420805030725</v>
      </c>
      <c r="D39" s="12">
        <v>78</v>
      </c>
      <c r="E39" s="7">
        <f t="shared" si="3"/>
        <v>31.200000000000003</v>
      </c>
      <c r="F39" s="8">
        <v>83.8</v>
      </c>
      <c r="G39" s="8">
        <f t="shared" si="4"/>
        <v>50.279999999999994</v>
      </c>
      <c r="H39" s="9">
        <f t="shared" si="5"/>
        <v>81.47999999999999</v>
      </c>
      <c r="I39" s="4">
        <v>3</v>
      </c>
    </row>
    <row r="40" spans="1:9" s="13" customFormat="1" ht="21.75" customHeight="1">
      <c r="A40" s="4" t="s">
        <v>50</v>
      </c>
      <c r="B40" s="16"/>
      <c r="C40" s="6" t="s">
        <v>51</v>
      </c>
      <c r="D40" s="7">
        <v>81</v>
      </c>
      <c r="E40" s="7">
        <f t="shared" si="3"/>
        <v>32.4</v>
      </c>
      <c r="F40" s="8">
        <v>80.6</v>
      </c>
      <c r="G40" s="8">
        <f t="shared" si="4"/>
        <v>48.35999999999999</v>
      </c>
      <c r="H40" s="9">
        <f t="shared" si="5"/>
        <v>80.75999999999999</v>
      </c>
      <c r="I40" s="4">
        <v>4</v>
      </c>
    </row>
    <row r="41" spans="1:9" s="13" customFormat="1" ht="21.75" customHeight="1">
      <c r="A41" s="4" t="s">
        <v>53</v>
      </c>
      <c r="B41" s="16"/>
      <c r="C41" s="6">
        <v>420805031021</v>
      </c>
      <c r="D41" s="12">
        <v>79</v>
      </c>
      <c r="E41" s="7">
        <f t="shared" si="3"/>
        <v>31.6</v>
      </c>
      <c r="F41" s="8">
        <v>80.6</v>
      </c>
      <c r="G41" s="8">
        <f t="shared" si="4"/>
        <v>48.35999999999999</v>
      </c>
      <c r="H41" s="9">
        <f t="shared" si="5"/>
        <v>79.96</v>
      </c>
      <c r="I41" s="4">
        <v>5</v>
      </c>
    </row>
    <row r="42" spans="1:9" s="13" customFormat="1" ht="21.75" customHeight="1">
      <c r="A42" s="4" t="s">
        <v>120</v>
      </c>
      <c r="B42" s="16"/>
      <c r="C42" s="6" t="s">
        <v>52</v>
      </c>
      <c r="D42" s="12">
        <v>79</v>
      </c>
      <c r="E42" s="7">
        <f t="shared" si="3"/>
        <v>31.6</v>
      </c>
      <c r="F42" s="8">
        <v>78.2</v>
      </c>
      <c r="G42" s="8">
        <f t="shared" si="4"/>
        <v>46.92</v>
      </c>
      <c r="H42" s="9">
        <f t="shared" si="5"/>
        <v>78.52000000000001</v>
      </c>
      <c r="I42" s="4">
        <v>6</v>
      </c>
    </row>
    <row r="43" spans="1:9" s="13" customFormat="1" ht="21.75" customHeight="1">
      <c r="A43" s="4" t="s">
        <v>121</v>
      </c>
      <c r="B43" s="16"/>
      <c r="C43" s="6">
        <v>420805030918</v>
      </c>
      <c r="D43" s="12">
        <v>78</v>
      </c>
      <c r="E43" s="7">
        <f t="shared" si="3"/>
        <v>31.200000000000003</v>
      </c>
      <c r="F43" s="8">
        <v>77.4</v>
      </c>
      <c r="G43" s="8">
        <f t="shared" si="4"/>
        <v>46.440000000000005</v>
      </c>
      <c r="H43" s="9">
        <f t="shared" si="5"/>
        <v>77.64000000000001</v>
      </c>
      <c r="I43" s="4">
        <v>7</v>
      </c>
    </row>
    <row r="44" spans="1:9" s="11" customFormat="1" ht="21.75" customHeight="1">
      <c r="A44" s="4" t="s">
        <v>122</v>
      </c>
      <c r="B44" s="16" t="s">
        <v>123</v>
      </c>
      <c r="C44" s="6" t="s">
        <v>68</v>
      </c>
      <c r="D44" s="7">
        <v>69</v>
      </c>
      <c r="E44" s="7">
        <f t="shared" si="3"/>
        <v>27.6</v>
      </c>
      <c r="F44" s="8">
        <v>87.6</v>
      </c>
      <c r="G44" s="8">
        <f t="shared" si="4"/>
        <v>52.559999999999995</v>
      </c>
      <c r="H44" s="9">
        <f t="shared" si="5"/>
        <v>80.16</v>
      </c>
      <c r="I44" s="10">
        <v>1</v>
      </c>
    </row>
    <row r="45" spans="1:9" s="11" customFormat="1" ht="21.75" customHeight="1">
      <c r="A45" s="4" t="s">
        <v>62</v>
      </c>
      <c r="B45" s="16"/>
      <c r="C45" s="6" t="s">
        <v>63</v>
      </c>
      <c r="D45" s="7">
        <v>73</v>
      </c>
      <c r="E45" s="7">
        <f t="shared" si="3"/>
        <v>29.200000000000003</v>
      </c>
      <c r="F45" s="8">
        <v>81.8</v>
      </c>
      <c r="G45" s="8">
        <f t="shared" si="4"/>
        <v>49.08</v>
      </c>
      <c r="H45" s="9">
        <f t="shared" si="5"/>
        <v>78.28</v>
      </c>
      <c r="I45" s="10">
        <v>2</v>
      </c>
    </row>
    <row r="46" spans="1:9" s="11" customFormat="1" ht="21.75" customHeight="1">
      <c r="A46" s="4" t="s">
        <v>64</v>
      </c>
      <c r="B46" s="16"/>
      <c r="C46" s="6" t="s">
        <v>65</v>
      </c>
      <c r="D46" s="7">
        <v>72</v>
      </c>
      <c r="E46" s="7">
        <f t="shared" si="3"/>
        <v>28.8</v>
      </c>
      <c r="F46" s="8">
        <v>79</v>
      </c>
      <c r="G46" s="8">
        <f t="shared" si="4"/>
        <v>47.4</v>
      </c>
      <c r="H46" s="9">
        <f t="shared" si="5"/>
        <v>76.2</v>
      </c>
      <c r="I46" s="10">
        <v>3</v>
      </c>
    </row>
    <row r="47" spans="1:9" s="13" customFormat="1" ht="21.75" customHeight="1">
      <c r="A47" s="4" t="s">
        <v>66</v>
      </c>
      <c r="B47" s="16"/>
      <c r="C47" s="6" t="s">
        <v>67</v>
      </c>
      <c r="D47" s="7">
        <v>69</v>
      </c>
      <c r="E47" s="7">
        <f t="shared" si="3"/>
        <v>27.6</v>
      </c>
      <c r="F47" s="8">
        <v>79.8</v>
      </c>
      <c r="G47" s="8">
        <f t="shared" si="4"/>
        <v>47.879999999999995</v>
      </c>
      <c r="H47" s="9">
        <f t="shared" si="5"/>
        <v>75.47999999999999</v>
      </c>
      <c r="I47" s="10">
        <v>4</v>
      </c>
    </row>
    <row r="48" spans="1:9" s="13" customFormat="1" ht="21.75" customHeight="1">
      <c r="A48" s="4" t="s">
        <v>124</v>
      </c>
      <c r="B48" s="16"/>
      <c r="C48" s="6" t="s">
        <v>69</v>
      </c>
      <c r="D48" s="12">
        <v>67</v>
      </c>
      <c r="E48" s="7">
        <f t="shared" si="3"/>
        <v>26.8</v>
      </c>
      <c r="F48" s="8">
        <v>77</v>
      </c>
      <c r="G48" s="8">
        <f t="shared" si="4"/>
        <v>46.199999999999996</v>
      </c>
      <c r="H48" s="9">
        <f t="shared" si="5"/>
        <v>73</v>
      </c>
      <c r="I48" s="10">
        <v>5</v>
      </c>
    </row>
    <row r="49" spans="1:9" s="13" customFormat="1" ht="21.75" customHeight="1">
      <c r="A49" s="4" t="s">
        <v>72</v>
      </c>
      <c r="B49" s="16"/>
      <c r="C49" s="6" t="s">
        <v>73</v>
      </c>
      <c r="D49" s="12">
        <v>63</v>
      </c>
      <c r="E49" s="7">
        <f t="shared" si="3"/>
        <v>25.200000000000003</v>
      </c>
      <c r="F49" s="8">
        <v>79.4</v>
      </c>
      <c r="G49" s="8">
        <f t="shared" si="4"/>
        <v>47.64</v>
      </c>
      <c r="H49" s="9">
        <f t="shared" si="5"/>
        <v>72.84</v>
      </c>
      <c r="I49" s="10">
        <v>6</v>
      </c>
    </row>
    <row r="50" spans="1:9" s="13" customFormat="1" ht="21.75" customHeight="1">
      <c r="A50" s="4" t="s">
        <v>125</v>
      </c>
      <c r="B50" s="16"/>
      <c r="C50" s="6" t="s">
        <v>74</v>
      </c>
      <c r="D50" s="12">
        <v>56</v>
      </c>
      <c r="E50" s="7">
        <f t="shared" si="3"/>
        <v>22.400000000000002</v>
      </c>
      <c r="F50" s="8">
        <v>84</v>
      </c>
      <c r="G50" s="8">
        <f t="shared" si="4"/>
        <v>50.4</v>
      </c>
      <c r="H50" s="9">
        <f t="shared" si="5"/>
        <v>72.8</v>
      </c>
      <c r="I50" s="10">
        <v>7</v>
      </c>
    </row>
    <row r="51" spans="1:9" s="13" customFormat="1" ht="21.75" customHeight="1">
      <c r="A51" s="4" t="s">
        <v>70</v>
      </c>
      <c r="B51" s="16"/>
      <c r="C51" s="6" t="s">
        <v>71</v>
      </c>
      <c r="D51" s="12">
        <v>63</v>
      </c>
      <c r="E51" s="7">
        <f t="shared" si="3"/>
        <v>25.200000000000003</v>
      </c>
      <c r="F51" s="8">
        <v>76.4</v>
      </c>
      <c r="G51" s="8">
        <f t="shared" si="4"/>
        <v>45.84</v>
      </c>
      <c r="H51" s="9">
        <f t="shared" si="5"/>
        <v>71.04</v>
      </c>
      <c r="I51" s="10">
        <v>8</v>
      </c>
    </row>
    <row r="52" spans="1:9" s="11" customFormat="1" ht="21.75" customHeight="1">
      <c r="A52" s="4" t="s">
        <v>126</v>
      </c>
      <c r="B52" s="16" t="s">
        <v>127</v>
      </c>
      <c r="C52" s="6">
        <v>420805050426</v>
      </c>
      <c r="D52" s="7">
        <v>77</v>
      </c>
      <c r="E52" s="7">
        <f t="shared" si="3"/>
        <v>30.8</v>
      </c>
      <c r="F52" s="8">
        <v>88.1</v>
      </c>
      <c r="G52" s="8">
        <f t="shared" si="4"/>
        <v>52.85999999999999</v>
      </c>
      <c r="H52" s="9">
        <f t="shared" si="5"/>
        <v>83.66</v>
      </c>
      <c r="I52" s="10">
        <v>1</v>
      </c>
    </row>
    <row r="53" spans="1:9" s="11" customFormat="1" ht="21.75" customHeight="1">
      <c r="A53" s="15" t="s">
        <v>149</v>
      </c>
      <c r="B53" s="16"/>
      <c r="C53" s="6">
        <v>420805050113</v>
      </c>
      <c r="D53" s="7">
        <v>75</v>
      </c>
      <c r="E53" s="7">
        <f t="shared" si="3"/>
        <v>30</v>
      </c>
      <c r="F53" s="8">
        <v>84.4</v>
      </c>
      <c r="G53" s="8">
        <f t="shared" si="4"/>
        <v>50.64</v>
      </c>
      <c r="H53" s="9">
        <f t="shared" si="5"/>
        <v>80.64</v>
      </c>
      <c r="I53" s="10">
        <v>2</v>
      </c>
    </row>
    <row r="54" spans="1:9" s="13" customFormat="1" ht="21.75" customHeight="1">
      <c r="A54" s="4" t="s">
        <v>57</v>
      </c>
      <c r="B54" s="16"/>
      <c r="C54" s="6" t="s">
        <v>58</v>
      </c>
      <c r="D54" s="12">
        <v>68</v>
      </c>
      <c r="E54" s="7">
        <f t="shared" si="3"/>
        <v>27.200000000000003</v>
      </c>
      <c r="F54" s="12">
        <v>88.56</v>
      </c>
      <c r="G54" s="8">
        <f t="shared" si="4"/>
        <v>53.136</v>
      </c>
      <c r="H54" s="9">
        <f t="shared" si="5"/>
        <v>80.33600000000001</v>
      </c>
      <c r="I54" s="10">
        <v>3</v>
      </c>
    </row>
    <row r="55" spans="1:9" s="13" customFormat="1" ht="21.75" customHeight="1">
      <c r="A55" s="4" t="s">
        <v>128</v>
      </c>
      <c r="B55" s="16"/>
      <c r="C55" s="6">
        <v>420805050614</v>
      </c>
      <c r="D55" s="7">
        <v>73</v>
      </c>
      <c r="E55" s="7">
        <f t="shared" si="3"/>
        <v>29.200000000000003</v>
      </c>
      <c r="F55" s="8">
        <v>79.5</v>
      </c>
      <c r="G55" s="8">
        <f t="shared" si="4"/>
        <v>47.699999999999996</v>
      </c>
      <c r="H55" s="9">
        <f t="shared" si="5"/>
        <v>76.9</v>
      </c>
      <c r="I55" s="10">
        <v>4</v>
      </c>
    </row>
    <row r="56" spans="1:9" s="13" customFormat="1" ht="21.75" customHeight="1">
      <c r="A56" s="4" t="s">
        <v>55</v>
      </c>
      <c r="B56" s="16"/>
      <c r="C56" s="6" t="s">
        <v>56</v>
      </c>
      <c r="D56" s="12">
        <v>69</v>
      </c>
      <c r="E56" s="7">
        <f t="shared" si="3"/>
        <v>27.6</v>
      </c>
      <c r="F56" s="8">
        <v>81.2</v>
      </c>
      <c r="G56" s="8">
        <f t="shared" si="4"/>
        <v>48.72</v>
      </c>
      <c r="H56" s="9">
        <f t="shared" si="5"/>
        <v>76.32</v>
      </c>
      <c r="I56" s="10">
        <v>5</v>
      </c>
    </row>
    <row r="57" spans="1:9" s="11" customFormat="1" ht="21.75" customHeight="1">
      <c r="A57" s="4" t="s">
        <v>129</v>
      </c>
      <c r="B57" s="16" t="s">
        <v>130</v>
      </c>
      <c r="C57" s="6" t="s">
        <v>59</v>
      </c>
      <c r="D57" s="7">
        <v>72</v>
      </c>
      <c r="E57" s="7">
        <f t="shared" si="3"/>
        <v>28.8</v>
      </c>
      <c r="F57" s="8">
        <v>88.2</v>
      </c>
      <c r="G57" s="8">
        <f t="shared" si="4"/>
        <v>52.92</v>
      </c>
      <c r="H57" s="9">
        <f t="shared" si="5"/>
        <v>81.72</v>
      </c>
      <c r="I57" s="10">
        <v>1</v>
      </c>
    </row>
    <row r="58" spans="1:9" s="11" customFormat="1" ht="21.75" customHeight="1">
      <c r="A58" s="4" t="s">
        <v>131</v>
      </c>
      <c r="B58" s="16"/>
      <c r="C58" s="6" t="s">
        <v>60</v>
      </c>
      <c r="D58" s="7">
        <v>67</v>
      </c>
      <c r="E58" s="7">
        <f t="shared" si="3"/>
        <v>26.8</v>
      </c>
      <c r="F58" s="8">
        <v>83.2</v>
      </c>
      <c r="G58" s="8">
        <f t="shared" si="4"/>
        <v>49.92</v>
      </c>
      <c r="H58" s="9">
        <f t="shared" si="5"/>
        <v>76.72</v>
      </c>
      <c r="I58" s="10">
        <v>2</v>
      </c>
    </row>
    <row r="59" spans="1:9" s="11" customFormat="1" ht="21.75" customHeight="1">
      <c r="A59" s="4" t="s">
        <v>132</v>
      </c>
      <c r="B59" s="16"/>
      <c r="C59" s="6" t="s">
        <v>61</v>
      </c>
      <c r="D59" s="7">
        <v>65</v>
      </c>
      <c r="E59" s="7">
        <f t="shared" si="3"/>
        <v>26</v>
      </c>
      <c r="F59" s="8">
        <v>80.8</v>
      </c>
      <c r="G59" s="8">
        <f t="shared" si="4"/>
        <v>48.48</v>
      </c>
      <c r="H59" s="9">
        <f t="shared" si="5"/>
        <v>74.47999999999999</v>
      </c>
      <c r="I59" s="10">
        <v>3</v>
      </c>
    </row>
    <row r="60" spans="1:9" s="11" customFormat="1" ht="21.75" customHeight="1">
      <c r="A60" s="4" t="s">
        <v>133</v>
      </c>
      <c r="B60" s="16" t="s">
        <v>134</v>
      </c>
      <c r="C60" s="6" t="s">
        <v>77</v>
      </c>
      <c r="D60" s="7">
        <v>78</v>
      </c>
      <c r="E60" s="7">
        <f t="shared" si="3"/>
        <v>31.200000000000003</v>
      </c>
      <c r="F60" s="8">
        <v>88</v>
      </c>
      <c r="G60" s="8">
        <f t="shared" si="4"/>
        <v>52.8</v>
      </c>
      <c r="H60" s="9">
        <f t="shared" si="5"/>
        <v>84</v>
      </c>
      <c r="I60" s="10">
        <v>1</v>
      </c>
    </row>
    <row r="61" spans="1:9" s="11" customFormat="1" ht="21.75" customHeight="1">
      <c r="A61" s="4" t="s">
        <v>75</v>
      </c>
      <c r="B61" s="16"/>
      <c r="C61" s="6" t="s">
        <v>76</v>
      </c>
      <c r="D61" s="7">
        <v>78</v>
      </c>
      <c r="E61" s="7">
        <f t="shared" si="3"/>
        <v>31.200000000000003</v>
      </c>
      <c r="F61" s="8">
        <v>85.6</v>
      </c>
      <c r="G61" s="8">
        <f t="shared" si="4"/>
        <v>51.35999999999999</v>
      </c>
      <c r="H61" s="9">
        <f t="shared" si="5"/>
        <v>82.56</v>
      </c>
      <c r="I61" s="10">
        <v>2</v>
      </c>
    </row>
    <row r="62" spans="1:9" s="11" customFormat="1" ht="21.75" customHeight="1">
      <c r="A62" s="4" t="s">
        <v>135</v>
      </c>
      <c r="B62" s="16"/>
      <c r="C62" s="6">
        <v>420805070703</v>
      </c>
      <c r="D62" s="12">
        <v>72</v>
      </c>
      <c r="E62" s="7">
        <f t="shared" si="3"/>
        <v>28.8</v>
      </c>
      <c r="F62" s="8">
        <v>84.2</v>
      </c>
      <c r="G62" s="8">
        <f t="shared" si="4"/>
        <v>50.52</v>
      </c>
      <c r="H62" s="9">
        <f t="shared" si="5"/>
        <v>79.32000000000001</v>
      </c>
      <c r="I62" s="10">
        <v>3</v>
      </c>
    </row>
    <row r="63" spans="1:9" s="11" customFormat="1" ht="21.75" customHeight="1">
      <c r="A63" s="4" t="s">
        <v>78</v>
      </c>
      <c r="B63" s="16"/>
      <c r="C63" s="6" t="s">
        <v>79</v>
      </c>
      <c r="D63" s="7">
        <v>72</v>
      </c>
      <c r="E63" s="7">
        <f t="shared" si="3"/>
        <v>28.8</v>
      </c>
      <c r="F63" s="8">
        <v>83.8</v>
      </c>
      <c r="G63" s="8">
        <f t="shared" si="4"/>
        <v>50.279999999999994</v>
      </c>
      <c r="H63" s="9">
        <f t="shared" si="5"/>
        <v>79.08</v>
      </c>
      <c r="I63" s="10">
        <v>4</v>
      </c>
    </row>
    <row r="64" spans="1:9" s="11" customFormat="1" ht="21.75" customHeight="1">
      <c r="A64" s="4" t="s">
        <v>30</v>
      </c>
      <c r="B64" s="16" t="s">
        <v>136</v>
      </c>
      <c r="C64" s="6" t="s">
        <v>31</v>
      </c>
      <c r="D64" s="7">
        <v>66</v>
      </c>
      <c r="E64" s="7">
        <f t="shared" si="3"/>
        <v>26.400000000000002</v>
      </c>
      <c r="F64" s="8">
        <v>81.4</v>
      </c>
      <c r="G64" s="8">
        <f t="shared" si="4"/>
        <v>48.84</v>
      </c>
      <c r="H64" s="9">
        <f t="shared" si="5"/>
        <v>75.24000000000001</v>
      </c>
      <c r="I64" s="10">
        <v>1</v>
      </c>
    </row>
    <row r="65" spans="1:9" s="11" customFormat="1" ht="21.75" customHeight="1">
      <c r="A65" s="4" t="s">
        <v>137</v>
      </c>
      <c r="B65" s="16"/>
      <c r="C65" s="6" t="s">
        <v>29</v>
      </c>
      <c r="D65" s="7">
        <v>70</v>
      </c>
      <c r="E65" s="7">
        <f t="shared" si="3"/>
        <v>28</v>
      </c>
      <c r="F65" s="8">
        <v>78.6</v>
      </c>
      <c r="G65" s="8">
        <f t="shared" si="4"/>
        <v>47.16</v>
      </c>
      <c r="H65" s="9">
        <f t="shared" si="5"/>
        <v>75.16</v>
      </c>
      <c r="I65" s="10">
        <v>2</v>
      </c>
    </row>
    <row r="66" spans="1:9" s="11" customFormat="1" ht="21.75" customHeight="1">
      <c r="A66" s="4" t="s">
        <v>138</v>
      </c>
      <c r="B66" s="16"/>
      <c r="C66" s="6" t="s">
        <v>32</v>
      </c>
      <c r="D66" s="12">
        <v>53</v>
      </c>
      <c r="E66" s="7">
        <f t="shared" si="3"/>
        <v>21.200000000000003</v>
      </c>
      <c r="F66" s="8">
        <v>80</v>
      </c>
      <c r="G66" s="8">
        <f t="shared" si="4"/>
        <v>48</v>
      </c>
      <c r="H66" s="9">
        <f t="shared" si="5"/>
        <v>69.2</v>
      </c>
      <c r="I66" s="10">
        <v>3</v>
      </c>
    </row>
    <row r="67" spans="1:9" s="11" customFormat="1" ht="21.75" customHeight="1">
      <c r="A67" s="4" t="s">
        <v>33</v>
      </c>
      <c r="B67" s="16"/>
      <c r="C67" s="6">
        <v>420805081208</v>
      </c>
      <c r="D67" s="12">
        <v>28</v>
      </c>
      <c r="E67" s="7">
        <f t="shared" si="3"/>
        <v>11.200000000000001</v>
      </c>
      <c r="F67" s="8">
        <v>75.2</v>
      </c>
      <c r="G67" s="8">
        <f t="shared" si="4"/>
        <v>45.12</v>
      </c>
      <c r="H67" s="9">
        <f t="shared" si="5"/>
        <v>56.32</v>
      </c>
      <c r="I67" s="10">
        <v>4</v>
      </c>
    </row>
    <row r="68" spans="1:9" s="11" customFormat="1" ht="21.75" customHeight="1">
      <c r="A68" s="4" t="s">
        <v>139</v>
      </c>
      <c r="B68" s="16" t="s">
        <v>140</v>
      </c>
      <c r="C68" s="6" t="s">
        <v>24</v>
      </c>
      <c r="D68" s="7">
        <v>76</v>
      </c>
      <c r="E68" s="7">
        <f aca="true" t="shared" si="6" ref="E68:E75">D68*0.4</f>
        <v>30.400000000000002</v>
      </c>
      <c r="F68" s="8">
        <v>84.8</v>
      </c>
      <c r="G68" s="8">
        <f aca="true" t="shared" si="7" ref="G68:G75">F68*0.6</f>
        <v>50.879999999999995</v>
      </c>
      <c r="H68" s="9">
        <f aca="true" t="shared" si="8" ref="H68:H75">D68*0.4+F68*0.6</f>
        <v>81.28</v>
      </c>
      <c r="I68" s="10">
        <v>1</v>
      </c>
    </row>
    <row r="69" spans="1:9" s="11" customFormat="1" ht="21.75" customHeight="1">
      <c r="A69" s="4" t="s">
        <v>26</v>
      </c>
      <c r="B69" s="16"/>
      <c r="C69" s="6" t="s">
        <v>27</v>
      </c>
      <c r="D69" s="7">
        <v>65</v>
      </c>
      <c r="E69" s="7">
        <f t="shared" si="6"/>
        <v>26</v>
      </c>
      <c r="F69" s="8">
        <v>84.7</v>
      </c>
      <c r="G69" s="8">
        <f t="shared" si="7"/>
        <v>50.82</v>
      </c>
      <c r="H69" s="9">
        <f t="shared" si="8"/>
        <v>76.82</v>
      </c>
      <c r="I69" s="10">
        <v>2</v>
      </c>
    </row>
    <row r="70" spans="1:9" s="11" customFormat="1" ht="21.75" customHeight="1">
      <c r="A70" s="4" t="s">
        <v>141</v>
      </c>
      <c r="B70" s="16"/>
      <c r="C70" s="6" t="s">
        <v>25</v>
      </c>
      <c r="D70" s="7">
        <v>67</v>
      </c>
      <c r="E70" s="7">
        <f t="shared" si="6"/>
        <v>26.8</v>
      </c>
      <c r="F70" s="8">
        <v>79.5</v>
      </c>
      <c r="G70" s="8">
        <f t="shared" si="7"/>
        <v>47.699999999999996</v>
      </c>
      <c r="H70" s="9">
        <f t="shared" si="8"/>
        <v>74.5</v>
      </c>
      <c r="I70" s="10">
        <v>3</v>
      </c>
    </row>
    <row r="71" spans="1:9" s="11" customFormat="1" ht="21.75" customHeight="1">
      <c r="A71" s="4" t="s">
        <v>142</v>
      </c>
      <c r="B71" s="16"/>
      <c r="C71" s="6">
        <v>420805090221</v>
      </c>
      <c r="D71" s="12">
        <v>59</v>
      </c>
      <c r="E71" s="7">
        <f t="shared" si="6"/>
        <v>23.6</v>
      </c>
      <c r="F71" s="8">
        <v>82</v>
      </c>
      <c r="G71" s="8">
        <f t="shared" si="7"/>
        <v>49.199999999999996</v>
      </c>
      <c r="H71" s="9">
        <f t="shared" si="8"/>
        <v>72.8</v>
      </c>
      <c r="I71" s="10">
        <v>4</v>
      </c>
    </row>
    <row r="72" spans="1:9" s="11" customFormat="1" ht="21.75" customHeight="1">
      <c r="A72" s="4" t="s">
        <v>143</v>
      </c>
      <c r="B72" s="16"/>
      <c r="C72" s="6">
        <v>420805091216</v>
      </c>
      <c r="D72" s="12">
        <v>62</v>
      </c>
      <c r="E72" s="7">
        <f t="shared" si="6"/>
        <v>24.8</v>
      </c>
      <c r="F72" s="8">
        <v>79.1</v>
      </c>
      <c r="G72" s="8">
        <f t="shared" si="7"/>
        <v>47.459999999999994</v>
      </c>
      <c r="H72" s="9">
        <f t="shared" si="8"/>
        <v>72.25999999999999</v>
      </c>
      <c r="I72" s="10">
        <v>5</v>
      </c>
    </row>
    <row r="73" spans="1:9" s="11" customFormat="1" ht="21.75" customHeight="1">
      <c r="A73" s="4" t="s">
        <v>144</v>
      </c>
      <c r="B73" s="16"/>
      <c r="C73" s="6" t="s">
        <v>28</v>
      </c>
      <c r="D73" s="12">
        <v>65</v>
      </c>
      <c r="E73" s="7">
        <f t="shared" si="6"/>
        <v>26</v>
      </c>
      <c r="F73" s="8">
        <v>74.4</v>
      </c>
      <c r="G73" s="8">
        <f t="shared" si="7"/>
        <v>44.64</v>
      </c>
      <c r="H73" s="9">
        <f t="shared" si="8"/>
        <v>70.64</v>
      </c>
      <c r="I73" s="10">
        <v>6</v>
      </c>
    </row>
    <row r="74" spans="1:9" s="11" customFormat="1" ht="21.75" customHeight="1">
      <c r="A74" s="4" t="s">
        <v>145</v>
      </c>
      <c r="B74" s="16" t="s">
        <v>146</v>
      </c>
      <c r="C74" s="6" t="s">
        <v>34</v>
      </c>
      <c r="D74" s="7">
        <v>61</v>
      </c>
      <c r="E74" s="7">
        <f t="shared" si="6"/>
        <v>24.400000000000002</v>
      </c>
      <c r="F74" s="8">
        <v>84.4</v>
      </c>
      <c r="G74" s="8">
        <f t="shared" si="7"/>
        <v>50.64</v>
      </c>
      <c r="H74" s="9">
        <f t="shared" si="8"/>
        <v>75.04</v>
      </c>
      <c r="I74" s="10">
        <v>1</v>
      </c>
    </row>
    <row r="75" spans="1:9" s="13" customFormat="1" ht="21.75" customHeight="1">
      <c r="A75" s="4" t="s">
        <v>35</v>
      </c>
      <c r="B75" s="16"/>
      <c r="C75" s="6">
        <v>420805100104</v>
      </c>
      <c r="D75" s="7">
        <v>20</v>
      </c>
      <c r="E75" s="7">
        <f t="shared" si="6"/>
        <v>8</v>
      </c>
      <c r="F75" s="8">
        <v>76</v>
      </c>
      <c r="G75" s="8">
        <f t="shared" si="7"/>
        <v>45.6</v>
      </c>
      <c r="H75" s="9">
        <f t="shared" si="8"/>
        <v>53.6</v>
      </c>
      <c r="I75" s="4">
        <v>2</v>
      </c>
    </row>
    <row r="76" ht="21.75" customHeight="1"/>
  </sheetData>
  <sheetProtection/>
  <mergeCells count="18">
    <mergeCell ref="B60:B63"/>
    <mergeCell ref="B24:B32"/>
    <mergeCell ref="B52:B56"/>
    <mergeCell ref="B4:B6"/>
    <mergeCell ref="B57:B59"/>
    <mergeCell ref="B7:B9"/>
    <mergeCell ref="B10:B14"/>
    <mergeCell ref="B15:B17"/>
    <mergeCell ref="B74:B75"/>
    <mergeCell ref="B19:B20"/>
    <mergeCell ref="B21:B23"/>
    <mergeCell ref="A1:I1"/>
    <mergeCell ref="A2:I2"/>
    <mergeCell ref="B68:B73"/>
    <mergeCell ref="B33:B36"/>
    <mergeCell ref="B64:B67"/>
    <mergeCell ref="B37:B43"/>
    <mergeCell ref="B44:B51"/>
  </mergeCells>
  <printOptions horizontalCentered="1"/>
  <pageMargins left="0.7480314960629921" right="0.7480314960629921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Microsoft</Company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2015-06-17T07:10:05Z</cp:lastPrinted>
  <dcterms:created xsi:type="dcterms:W3CDTF">2012-10-12T07:08:21Z</dcterms:created>
  <dcterms:modified xsi:type="dcterms:W3CDTF">2015-06-17T07:51:57Z</dcterms:modified>
  <cp:category/>
  <cp:version/>
  <cp:contentType/>
  <cp:contentStatus/>
</cp:coreProperties>
</file>