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综合成绩公告" sheetId="1" r:id="rId1"/>
    <sheet name="TZRHMRRY" sheetId="2" state="hidden" r:id="rId2"/>
  </sheets>
  <definedNames/>
  <calcPr fullCalcOnLoad="1"/>
</workbook>
</file>

<file path=xl/sharedStrings.xml><?xml version="1.0" encoding="utf-8"?>
<sst xmlns="http://schemas.openxmlformats.org/spreadsheetml/2006/main" count="221" uniqueCount="110">
  <si>
    <t>姓名</t>
  </si>
  <si>
    <t>性别</t>
  </si>
  <si>
    <t>准考证号</t>
  </si>
  <si>
    <t>招聘单位</t>
  </si>
  <si>
    <t>招聘岗位</t>
  </si>
  <si>
    <t>笔试分数</t>
  </si>
  <si>
    <t>笔试分数40%</t>
  </si>
  <si>
    <t>面试分数</t>
  </si>
  <si>
    <t>面试分数60%</t>
  </si>
  <si>
    <t>综合成绩</t>
  </si>
  <si>
    <t>综合成绩样表.xls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</si>
  <si>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</si>
  <si>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</si>
  <si>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</si>
  <si>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</si>
  <si>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</si>
  <si>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</si>
  <si>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</si>
  <si>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</si>
  <si>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</si>
  <si>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</si>
  <si>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</si>
  <si>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</si>
  <si>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女</t>
  </si>
  <si>
    <t>男</t>
  </si>
  <si>
    <t>宜昌市人力资源和社会保障局2015年上半年公开招聘所属事业单位工作人员综合成绩公告</t>
  </si>
  <si>
    <t>陈静</t>
  </si>
  <si>
    <t>湖北三峡技师学院</t>
  </si>
  <si>
    <t>法律教师</t>
  </si>
  <si>
    <t>胡春香</t>
  </si>
  <si>
    <t>张静</t>
  </si>
  <si>
    <t>张婷</t>
  </si>
  <si>
    <t>体育教师</t>
  </si>
  <si>
    <t>范娟娟</t>
  </si>
  <si>
    <t>邹鹏</t>
  </si>
  <si>
    <t>王雅琴</t>
  </si>
  <si>
    <t>英语教师</t>
  </si>
  <si>
    <t>艾清华</t>
  </si>
  <si>
    <t>王晓婧</t>
  </si>
  <si>
    <t>彭辉辉</t>
  </si>
  <si>
    <t>教育管理</t>
  </si>
  <si>
    <t>杨菡</t>
  </si>
  <si>
    <t>丁开胜</t>
  </si>
  <si>
    <t>陈洲</t>
  </si>
  <si>
    <t>段宝娥</t>
  </si>
  <si>
    <t>肖峰</t>
  </si>
  <si>
    <t>姚立之</t>
  </si>
  <si>
    <t>自动控制实习教师</t>
  </si>
  <si>
    <t>陈先锐</t>
  </si>
  <si>
    <t>夏英英</t>
  </si>
  <si>
    <t>刘俊杰</t>
  </si>
  <si>
    <t>会计</t>
  </si>
  <si>
    <t>罗志苹</t>
  </si>
  <si>
    <t>唐华香</t>
  </si>
  <si>
    <t>席清华</t>
  </si>
  <si>
    <t>曹  莹</t>
  </si>
  <si>
    <t>专业技术资格评审中心</t>
  </si>
  <si>
    <t>综合管理</t>
  </si>
  <si>
    <t>刘微参</t>
  </si>
  <si>
    <t>张吉天</t>
  </si>
  <si>
    <t>人社局信息中心</t>
  </si>
  <si>
    <t>计算机软件开发维护</t>
  </si>
  <si>
    <t>罗霄</t>
  </si>
  <si>
    <t>向金波</t>
  </si>
  <si>
    <t>杨圣强</t>
  </si>
  <si>
    <t>计算机硬件和网络开发维护</t>
  </si>
  <si>
    <t>杨帆</t>
  </si>
  <si>
    <t>周敬畏</t>
  </si>
  <si>
    <t>15461070030722</t>
  </si>
  <si>
    <t>15461070040723</t>
  </si>
  <si>
    <t>15461070020721</t>
  </si>
  <si>
    <t>15461090101210</t>
  </si>
  <si>
    <t>15461090221222</t>
  </si>
  <si>
    <t>15461090021202</t>
  </si>
  <si>
    <t>15461080262626</t>
  </si>
  <si>
    <t>15461080391109</t>
  </si>
  <si>
    <t>15461080052605</t>
  </si>
  <si>
    <t>15461130061125</t>
  </si>
  <si>
    <t>15461130091128</t>
  </si>
  <si>
    <t>15461130081127</t>
  </si>
  <si>
    <t>15461130021121</t>
  </si>
  <si>
    <t>15461130051124</t>
  </si>
  <si>
    <t>15461130071126</t>
  </si>
  <si>
    <t>15461120071229</t>
  </si>
  <si>
    <t>15461120041226</t>
  </si>
  <si>
    <t>15461120021224</t>
  </si>
  <si>
    <t>15471150010317</t>
  </si>
  <si>
    <t>15471150020318</t>
  </si>
  <si>
    <t>15471150050321</t>
  </si>
  <si>
    <t>15471150080324</t>
  </si>
  <si>
    <t>15481160171326</t>
  </si>
  <si>
    <t>15481160551504</t>
  </si>
  <si>
    <t>15481160501429</t>
  </si>
  <si>
    <t>15491170011301</t>
  </si>
  <si>
    <t>15491170051305</t>
  </si>
  <si>
    <t>15491170041304</t>
  </si>
  <si>
    <t>15491180040728</t>
  </si>
  <si>
    <t>15491180050729</t>
  </si>
  <si>
    <t>15491180030727</t>
  </si>
  <si>
    <t>排序</t>
  </si>
  <si>
    <t>3</t>
  </si>
  <si>
    <t>2</t>
  </si>
  <si>
    <t>1</t>
  </si>
  <si>
    <t>6</t>
  </si>
  <si>
    <t>4</t>
  </si>
  <si>
    <t>5</t>
  </si>
  <si>
    <t>人武干部训练中心</t>
  </si>
  <si>
    <t>陈  聪</t>
  </si>
  <si>
    <t>缺考</t>
  </si>
  <si>
    <t>缺考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</si>
</sst>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mmm\ dd\,\ yy"/>
    <numFmt numFmtId="178" formatCode="_(&quot;$&quot;* #,##0_);_(&quot;$&quot;* \(#,##0\);_(&quot;$&quot;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mm/dd/yy_)"/>
    <numFmt numFmtId="182" formatCode="0.00_);[Red]\(0.00\)"/>
    <numFmt numFmtId="183" formatCode="0.0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宋体"/>
      <family val="0"/>
    </font>
    <font>
      <b/>
      <sz val="14"/>
      <name val="黑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9"/>
      <name val="宋体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7"/>
      <name val="Small Fonts"/>
      <family val="2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name val="蹈框"/>
      <family val="0"/>
    </font>
    <font>
      <sz val="12"/>
      <name val="바탕체"/>
      <family val="3"/>
    </font>
    <font>
      <b/>
      <sz val="11"/>
      <color indexed="9"/>
      <name val="宋体"/>
      <family val="0"/>
    </font>
    <font>
      <sz val="10"/>
      <name val="MS Sans Serif"/>
      <family val="2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2"/>
      <color indexed="16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name val="方正仿宋简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2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4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37" fontId="17" fillId="0" borderId="0">
      <alignment/>
      <protection/>
    </xf>
    <xf numFmtId="0" fontId="26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6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2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9" borderId="7" applyNumberFormat="0" applyAlignment="0" applyProtection="0"/>
    <xf numFmtId="0" fontId="25" fillId="20" borderId="8" applyNumberFormat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9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7" borderId="0" applyNumberFormat="0" applyBorder="0" applyAlignment="0" applyProtection="0"/>
    <xf numFmtId="0" fontId="18" fillId="28" borderId="0" applyNumberFormat="0" applyBorder="0" applyAlignment="0" applyProtection="0"/>
    <xf numFmtId="0" fontId="37" fillId="19" borderId="10" applyNumberFormat="0" applyAlignment="0" applyProtection="0"/>
    <xf numFmtId="0" fontId="29" fillId="7" borderId="7" applyNumberFormat="0" applyAlignment="0" applyProtection="0"/>
    <xf numFmtId="0" fontId="2" fillId="0" borderId="0">
      <alignment/>
      <protection locked="0"/>
    </xf>
    <xf numFmtId="0" fontId="0" fillId="18" borderId="11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95">
      <alignment/>
      <protection/>
    </xf>
    <xf numFmtId="0" fontId="3" fillId="4" borderId="0" xfId="95" applyFont="1" applyFill="1">
      <alignment/>
      <protection/>
    </xf>
    <xf numFmtId="0" fontId="2" fillId="4" borderId="0" xfId="95" applyFill="1">
      <alignment/>
      <protection/>
    </xf>
    <xf numFmtId="0" fontId="2" fillId="28" borderId="12" xfId="95" applyFill="1" applyBorder="1">
      <alignment/>
      <protection/>
    </xf>
    <xf numFmtId="0" fontId="4" fillId="29" borderId="13" xfId="95" applyFont="1" applyFill="1" applyBorder="1" applyAlignment="1">
      <alignment horizontal="center"/>
      <protection/>
    </xf>
    <xf numFmtId="0" fontId="5" fillId="30" borderId="14" xfId="95" applyFont="1" applyFill="1" applyBorder="1" applyAlignment="1">
      <alignment horizontal="center"/>
      <protection/>
    </xf>
    <xf numFmtId="0" fontId="4" fillId="29" borderId="14" xfId="95" applyFont="1" applyFill="1" applyBorder="1" applyAlignment="1">
      <alignment horizontal="center"/>
      <protection/>
    </xf>
    <xf numFmtId="0" fontId="4" fillId="29" borderId="15" xfId="95" applyFont="1" applyFill="1" applyBorder="1" applyAlignment="1">
      <alignment horizontal="center"/>
      <protection/>
    </xf>
    <xf numFmtId="0" fontId="2" fillId="28" borderId="16" xfId="95" applyFill="1" applyBorder="1">
      <alignment/>
      <protection/>
    </xf>
    <xf numFmtId="0" fontId="2" fillId="28" borderId="17" xfId="95" applyFill="1" applyBorder="1">
      <alignment/>
      <protection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82" fontId="0" fillId="0" borderId="0" xfId="0" applyNumberFormat="1" applyAlignment="1">
      <alignment vertical="center"/>
    </xf>
    <xf numFmtId="183" fontId="3" fillId="0" borderId="18" xfId="0" applyNumberFormat="1" applyFont="1" applyBorder="1" applyAlignment="1">
      <alignment horizontal="center" vertical="center"/>
    </xf>
    <xf numFmtId="182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0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82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</cellXfs>
  <cellStyles count="10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ColLevel_0" xfId="57"/>
    <cellStyle name="Comma [0]_1995" xfId="58"/>
    <cellStyle name="Comma_1995" xfId="59"/>
    <cellStyle name="Currency [0]_1995" xfId="60"/>
    <cellStyle name="Currency_1995" xfId="61"/>
    <cellStyle name="Header1" xfId="62"/>
    <cellStyle name="Header2" xfId="63"/>
    <cellStyle name="no dec" xfId="64"/>
    <cellStyle name="Normal_APR" xfId="65"/>
    <cellStyle name="RowLevel_0" xfId="66"/>
    <cellStyle name="Percent" xfId="67"/>
    <cellStyle name="标题" xfId="68"/>
    <cellStyle name="标题 1" xfId="69"/>
    <cellStyle name="标题 2" xfId="70"/>
    <cellStyle name="标题 3" xfId="71"/>
    <cellStyle name="标题 4" xfId="72"/>
    <cellStyle name="表标题" xfId="73"/>
    <cellStyle name="差" xfId="74"/>
    <cellStyle name="差_复件 04 干部统计数据自动生成系统（公务员）091217.01版本" xfId="75"/>
    <cellStyle name="常规 2" xfId="76"/>
    <cellStyle name="常规 5" xfId="77"/>
    <cellStyle name="常规 7" xfId="78"/>
    <cellStyle name="常规 8" xfId="79"/>
    <cellStyle name="好" xfId="80"/>
    <cellStyle name="好_复件 04 干部统计数据自动生成系统（公务员）091217.01版本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콤마 [0]_BOILER-CO1" xfId="90"/>
    <cellStyle name="콤마_BOILER-CO1" xfId="91"/>
    <cellStyle name="통화 [0]_BOILER-CO1" xfId="92"/>
    <cellStyle name="통화_BOILER-CO1" xfId="93"/>
    <cellStyle name="표준_0N-HANDLING " xfId="94"/>
    <cellStyle name="표준_kc-elec system check list" xfId="95"/>
    <cellStyle name="霓付 [0]_97MBO" xfId="96"/>
    <cellStyle name="霓付_97MBO" xfId="97"/>
    <cellStyle name="烹拳 [0]_97MBO" xfId="98"/>
    <cellStyle name="烹拳_97MBO" xfId="99"/>
    <cellStyle name="普通_ 白土" xfId="100"/>
    <cellStyle name="千分位[0]_ 白土" xfId="101"/>
    <cellStyle name="千分位_ 白土" xfId="102"/>
    <cellStyle name="千位[0]_GetDateDialog" xfId="103"/>
    <cellStyle name="千位_GetDateDialog" xfId="104"/>
    <cellStyle name="Comma" xfId="105"/>
    <cellStyle name="Comma [0]" xfId="106"/>
    <cellStyle name="钎霖_laroux" xfId="107"/>
    <cellStyle name="强调 1" xfId="108"/>
    <cellStyle name="强调 2" xfId="109"/>
    <cellStyle name="强调 3" xfId="110"/>
    <cellStyle name="强调文字颜色 1" xfId="111"/>
    <cellStyle name="强调文字颜色 2" xfId="112"/>
    <cellStyle name="强调文字颜色 3" xfId="113"/>
    <cellStyle name="强调文字颜色 4" xfId="114"/>
    <cellStyle name="强调文字颜色 5" xfId="115"/>
    <cellStyle name="强调文字颜色 6" xfId="116"/>
    <cellStyle name="适中" xfId="117"/>
    <cellStyle name="输出" xfId="118"/>
    <cellStyle name="输入" xfId="119"/>
    <cellStyle name="样式 1" xfId="120"/>
    <cellStyle name="注释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115" zoomScaleNormal="115" zoomScalePageLayoutView="0" workbookViewId="0" topLeftCell="A17">
      <selection activeCell="C39" sqref="C39"/>
    </sheetView>
  </sheetViews>
  <sheetFormatPr defaultColWidth="9.00390625" defaultRowHeight="14.25"/>
  <cols>
    <col min="1" max="1" width="7.50390625" style="0" customWidth="1"/>
    <col min="2" max="2" width="3.50390625" style="0" customWidth="1"/>
    <col min="3" max="3" width="16.25390625" style="18" customWidth="1"/>
    <col min="4" max="4" width="21.50390625" style="0" customWidth="1"/>
    <col min="5" max="5" width="25.00390625" style="0" customWidth="1"/>
    <col min="6" max="6" width="8.125" style="14" customWidth="1"/>
    <col min="7" max="7" width="7.875" style="0" customWidth="1"/>
    <col min="8" max="8" width="8.25390625" style="14" customWidth="1"/>
    <col min="9" max="9" width="7.625" style="0" customWidth="1"/>
    <col min="10" max="10" width="8.125" style="0" customWidth="1"/>
    <col min="11" max="11" width="4.625" style="19" customWidth="1"/>
  </cols>
  <sheetData>
    <row r="1" spans="1:11" ht="41.25" customHeight="1">
      <c r="A1" s="28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6.75" customHeight="1">
      <c r="A2" s="23" t="s">
        <v>0</v>
      </c>
      <c r="B2" s="11" t="s">
        <v>1</v>
      </c>
      <c r="C2" s="24" t="s">
        <v>2</v>
      </c>
      <c r="D2" s="12" t="s">
        <v>3</v>
      </c>
      <c r="E2" s="12" t="s">
        <v>4</v>
      </c>
      <c r="F2" s="25" t="s">
        <v>5</v>
      </c>
      <c r="G2" s="11" t="s">
        <v>6</v>
      </c>
      <c r="H2" s="25" t="s">
        <v>7</v>
      </c>
      <c r="I2" s="26" t="s">
        <v>8</v>
      </c>
      <c r="J2" s="26" t="s">
        <v>9</v>
      </c>
      <c r="K2" s="27" t="s">
        <v>99</v>
      </c>
    </row>
    <row r="3" spans="1:11" s="13" customFormat="1" ht="24.75" customHeight="1">
      <c r="A3" s="20" t="s">
        <v>26</v>
      </c>
      <c r="B3" s="20" t="s">
        <v>23</v>
      </c>
      <c r="C3" s="21" t="s">
        <v>68</v>
      </c>
      <c r="D3" s="22" t="s">
        <v>27</v>
      </c>
      <c r="E3" s="20" t="s">
        <v>28</v>
      </c>
      <c r="F3" s="15">
        <v>84</v>
      </c>
      <c r="G3" s="15">
        <f aca="true" t="shared" si="0" ref="G3:G33">F3*0.4</f>
        <v>33.6</v>
      </c>
      <c r="H3" s="16">
        <v>88.2</v>
      </c>
      <c r="I3" s="15">
        <f>H3*0.6</f>
        <v>52.92</v>
      </c>
      <c r="J3" s="15">
        <f>G3+I3</f>
        <v>86.52000000000001</v>
      </c>
      <c r="K3" s="17">
        <v>1</v>
      </c>
    </row>
    <row r="4" spans="1:11" s="13" customFormat="1" ht="24.75" customHeight="1">
      <c r="A4" s="20" t="s">
        <v>29</v>
      </c>
      <c r="B4" s="20" t="s">
        <v>23</v>
      </c>
      <c r="C4" s="21" t="s">
        <v>69</v>
      </c>
      <c r="D4" s="22" t="s">
        <v>27</v>
      </c>
      <c r="E4" s="20" t="s">
        <v>28</v>
      </c>
      <c r="F4" s="15">
        <v>77</v>
      </c>
      <c r="G4" s="15">
        <f t="shared" si="0"/>
        <v>30.8</v>
      </c>
      <c r="H4" s="16">
        <v>77.2</v>
      </c>
      <c r="I4" s="15">
        <f>H4*0.6</f>
        <v>46.32</v>
      </c>
      <c r="J4" s="15">
        <f>G4+I4</f>
        <v>77.12</v>
      </c>
      <c r="K4" s="17">
        <v>2</v>
      </c>
    </row>
    <row r="5" spans="1:11" s="13" customFormat="1" ht="24.75" customHeight="1">
      <c r="A5" s="20" t="s">
        <v>30</v>
      </c>
      <c r="B5" s="20" t="s">
        <v>23</v>
      </c>
      <c r="C5" s="21" t="s">
        <v>70</v>
      </c>
      <c r="D5" s="22" t="s">
        <v>27</v>
      </c>
      <c r="E5" s="20" t="s">
        <v>28</v>
      </c>
      <c r="F5" s="15">
        <v>72.5</v>
      </c>
      <c r="G5" s="15">
        <f t="shared" si="0"/>
        <v>29</v>
      </c>
      <c r="H5" s="16">
        <v>79.2</v>
      </c>
      <c r="I5" s="15">
        <f>H5*0.6</f>
        <v>47.52</v>
      </c>
      <c r="J5" s="15">
        <f>G5+I5</f>
        <v>76.52000000000001</v>
      </c>
      <c r="K5" s="17" t="s">
        <v>100</v>
      </c>
    </row>
    <row r="6" spans="1:11" s="13" customFormat="1" ht="24.75" customHeight="1">
      <c r="A6" s="20" t="s">
        <v>34</v>
      </c>
      <c r="B6" s="20" t="s">
        <v>24</v>
      </c>
      <c r="C6" s="21" t="s">
        <v>73</v>
      </c>
      <c r="D6" s="22" t="s">
        <v>27</v>
      </c>
      <c r="E6" s="20" t="s">
        <v>32</v>
      </c>
      <c r="F6" s="15">
        <v>68</v>
      </c>
      <c r="G6" s="15">
        <f t="shared" si="0"/>
        <v>27.200000000000003</v>
      </c>
      <c r="H6" s="16">
        <v>80.8</v>
      </c>
      <c r="I6" s="15">
        <f>H6*0.6</f>
        <v>48.48</v>
      </c>
      <c r="J6" s="15">
        <f>G6+I6</f>
        <v>75.68</v>
      </c>
      <c r="K6" s="17" t="s">
        <v>102</v>
      </c>
    </row>
    <row r="7" spans="1:11" s="13" customFormat="1" ht="24.75" customHeight="1">
      <c r="A7" s="20" t="s">
        <v>31</v>
      </c>
      <c r="B7" s="20" t="s">
        <v>23</v>
      </c>
      <c r="C7" s="21" t="s">
        <v>71</v>
      </c>
      <c r="D7" s="22" t="s">
        <v>27</v>
      </c>
      <c r="E7" s="20" t="s">
        <v>32</v>
      </c>
      <c r="F7" s="15">
        <v>74.5</v>
      </c>
      <c r="G7" s="15">
        <f t="shared" si="0"/>
        <v>29.8</v>
      </c>
      <c r="H7" s="16" t="s">
        <v>109</v>
      </c>
      <c r="I7" s="16" t="s">
        <v>109</v>
      </c>
      <c r="J7" s="15">
        <v>29.8</v>
      </c>
      <c r="K7" s="17" t="s">
        <v>101</v>
      </c>
    </row>
    <row r="8" spans="1:11" s="13" customFormat="1" ht="24.75" customHeight="1">
      <c r="A8" s="20" t="s">
        <v>33</v>
      </c>
      <c r="B8" s="20" t="s">
        <v>23</v>
      </c>
      <c r="C8" s="21" t="s">
        <v>72</v>
      </c>
      <c r="D8" s="22" t="s">
        <v>27</v>
      </c>
      <c r="E8" s="20" t="s">
        <v>32</v>
      </c>
      <c r="F8" s="15">
        <v>70.5</v>
      </c>
      <c r="G8" s="15">
        <f t="shared" si="0"/>
        <v>28.200000000000003</v>
      </c>
      <c r="H8" s="16" t="s">
        <v>109</v>
      </c>
      <c r="I8" s="16" t="s">
        <v>109</v>
      </c>
      <c r="J8" s="15">
        <v>28.2</v>
      </c>
      <c r="K8" s="17" t="s">
        <v>100</v>
      </c>
    </row>
    <row r="9" spans="1:11" ht="24.75" customHeight="1">
      <c r="A9" s="20" t="s">
        <v>35</v>
      </c>
      <c r="B9" s="20" t="s">
        <v>23</v>
      </c>
      <c r="C9" s="21" t="s">
        <v>74</v>
      </c>
      <c r="D9" s="22" t="s">
        <v>27</v>
      </c>
      <c r="E9" s="20" t="s">
        <v>36</v>
      </c>
      <c r="F9" s="15">
        <v>79</v>
      </c>
      <c r="G9" s="15">
        <f t="shared" si="0"/>
        <v>31.6</v>
      </c>
      <c r="H9" s="16">
        <v>85</v>
      </c>
      <c r="I9" s="15">
        <f aca="true" t="shared" si="1" ref="I9:I16">H9*0.6</f>
        <v>51</v>
      </c>
      <c r="J9" s="15">
        <f aca="true" t="shared" si="2" ref="J9:J16">G9+I9</f>
        <v>82.6</v>
      </c>
      <c r="K9" s="17" t="s">
        <v>102</v>
      </c>
    </row>
    <row r="10" spans="1:11" ht="24.75" customHeight="1">
      <c r="A10" s="20" t="s">
        <v>38</v>
      </c>
      <c r="B10" s="20" t="s">
        <v>23</v>
      </c>
      <c r="C10" s="21" t="s">
        <v>76</v>
      </c>
      <c r="D10" s="22" t="s">
        <v>27</v>
      </c>
      <c r="E10" s="20" t="s">
        <v>36</v>
      </c>
      <c r="F10" s="15">
        <v>75.5</v>
      </c>
      <c r="G10" s="15">
        <f t="shared" si="0"/>
        <v>30.200000000000003</v>
      </c>
      <c r="H10" s="16">
        <v>82.2</v>
      </c>
      <c r="I10" s="15">
        <f t="shared" si="1"/>
        <v>49.32</v>
      </c>
      <c r="J10" s="15">
        <f t="shared" si="2"/>
        <v>79.52000000000001</v>
      </c>
      <c r="K10" s="17" t="s">
        <v>101</v>
      </c>
    </row>
    <row r="11" spans="1:11" ht="24.75" customHeight="1">
      <c r="A11" s="20" t="s">
        <v>37</v>
      </c>
      <c r="B11" s="20" t="s">
        <v>23</v>
      </c>
      <c r="C11" s="21" t="s">
        <v>75</v>
      </c>
      <c r="D11" s="22" t="s">
        <v>27</v>
      </c>
      <c r="E11" s="20" t="s">
        <v>36</v>
      </c>
      <c r="F11" s="15">
        <v>76.5</v>
      </c>
      <c r="G11" s="15">
        <f t="shared" si="0"/>
        <v>30.6</v>
      </c>
      <c r="H11" s="16">
        <v>81.4</v>
      </c>
      <c r="I11" s="15">
        <f t="shared" si="1"/>
        <v>48.84</v>
      </c>
      <c r="J11" s="15">
        <f t="shared" si="2"/>
        <v>79.44</v>
      </c>
      <c r="K11" s="17" t="s">
        <v>100</v>
      </c>
    </row>
    <row r="12" spans="1:11" ht="24.75" customHeight="1">
      <c r="A12" s="20" t="s">
        <v>39</v>
      </c>
      <c r="B12" s="20" t="s">
        <v>23</v>
      </c>
      <c r="C12" s="21" t="s">
        <v>77</v>
      </c>
      <c r="D12" s="22" t="s">
        <v>27</v>
      </c>
      <c r="E12" s="20" t="s">
        <v>40</v>
      </c>
      <c r="F12" s="15">
        <v>77</v>
      </c>
      <c r="G12" s="15">
        <f t="shared" si="0"/>
        <v>30.8</v>
      </c>
      <c r="H12" s="16">
        <v>86.2</v>
      </c>
      <c r="I12" s="15">
        <f t="shared" si="1"/>
        <v>51.72</v>
      </c>
      <c r="J12" s="15">
        <f t="shared" si="2"/>
        <v>82.52</v>
      </c>
      <c r="K12" s="17" t="s">
        <v>102</v>
      </c>
    </row>
    <row r="13" spans="1:11" ht="24.75" customHeight="1">
      <c r="A13" s="20" t="s">
        <v>41</v>
      </c>
      <c r="B13" s="20" t="s">
        <v>23</v>
      </c>
      <c r="C13" s="21" t="s">
        <v>78</v>
      </c>
      <c r="D13" s="22" t="s">
        <v>27</v>
      </c>
      <c r="E13" s="20" t="s">
        <v>40</v>
      </c>
      <c r="F13" s="15">
        <v>72.5</v>
      </c>
      <c r="G13" s="15">
        <f t="shared" si="0"/>
        <v>29</v>
      </c>
      <c r="H13" s="16">
        <v>70.4</v>
      </c>
      <c r="I13" s="15">
        <f t="shared" si="1"/>
        <v>42.24</v>
      </c>
      <c r="J13" s="15">
        <f t="shared" si="2"/>
        <v>71.24000000000001</v>
      </c>
      <c r="K13" s="17" t="s">
        <v>101</v>
      </c>
    </row>
    <row r="14" spans="1:11" ht="24.75" customHeight="1">
      <c r="A14" s="20" t="s">
        <v>43</v>
      </c>
      <c r="B14" s="20" t="s">
        <v>24</v>
      </c>
      <c r="C14" s="21" t="s">
        <v>80</v>
      </c>
      <c r="D14" s="22" t="s">
        <v>27</v>
      </c>
      <c r="E14" s="20" t="s">
        <v>40</v>
      </c>
      <c r="F14" s="15">
        <v>64.5</v>
      </c>
      <c r="G14" s="15">
        <f t="shared" si="0"/>
        <v>25.8</v>
      </c>
      <c r="H14" s="16">
        <v>75.6</v>
      </c>
      <c r="I14" s="15">
        <f t="shared" si="1"/>
        <v>45.35999999999999</v>
      </c>
      <c r="J14" s="15">
        <f t="shared" si="2"/>
        <v>71.16</v>
      </c>
      <c r="K14" s="17" t="s">
        <v>100</v>
      </c>
    </row>
    <row r="15" spans="1:11" ht="24.75" customHeight="1">
      <c r="A15" s="20" t="s">
        <v>44</v>
      </c>
      <c r="B15" s="20" t="s">
        <v>23</v>
      </c>
      <c r="C15" s="21" t="s">
        <v>81</v>
      </c>
      <c r="D15" s="22" t="s">
        <v>27</v>
      </c>
      <c r="E15" s="20" t="s">
        <v>40</v>
      </c>
      <c r="F15" s="15">
        <v>62</v>
      </c>
      <c r="G15" s="15">
        <f t="shared" si="0"/>
        <v>24.8</v>
      </c>
      <c r="H15" s="16">
        <v>72.6</v>
      </c>
      <c r="I15" s="15">
        <f t="shared" si="1"/>
        <v>43.559999999999995</v>
      </c>
      <c r="J15" s="15">
        <f t="shared" si="2"/>
        <v>68.36</v>
      </c>
      <c r="K15" s="17" t="s">
        <v>104</v>
      </c>
    </row>
    <row r="16" spans="1:11" ht="24.75" customHeight="1">
      <c r="A16" s="20" t="s">
        <v>45</v>
      </c>
      <c r="B16" s="20" t="s">
        <v>24</v>
      </c>
      <c r="C16" s="21" t="s">
        <v>82</v>
      </c>
      <c r="D16" s="22" t="s">
        <v>27</v>
      </c>
      <c r="E16" s="20" t="s">
        <v>40</v>
      </c>
      <c r="F16" s="15">
        <v>62</v>
      </c>
      <c r="G16" s="15">
        <f t="shared" si="0"/>
        <v>24.8</v>
      </c>
      <c r="H16" s="16">
        <v>65</v>
      </c>
      <c r="I16" s="15">
        <f t="shared" si="1"/>
        <v>39</v>
      </c>
      <c r="J16" s="15">
        <f t="shared" si="2"/>
        <v>63.8</v>
      </c>
      <c r="K16" s="17" t="s">
        <v>105</v>
      </c>
    </row>
    <row r="17" spans="1:11" ht="24.75" customHeight="1">
      <c r="A17" s="20" t="s">
        <v>42</v>
      </c>
      <c r="B17" s="20" t="s">
        <v>24</v>
      </c>
      <c r="C17" s="21" t="s">
        <v>79</v>
      </c>
      <c r="D17" s="22" t="s">
        <v>27</v>
      </c>
      <c r="E17" s="20" t="s">
        <v>40</v>
      </c>
      <c r="F17" s="15">
        <v>66.5</v>
      </c>
      <c r="G17" s="15">
        <f t="shared" si="0"/>
        <v>26.6</v>
      </c>
      <c r="H17" s="16" t="s">
        <v>109</v>
      </c>
      <c r="I17" s="16" t="s">
        <v>109</v>
      </c>
      <c r="J17" s="15">
        <v>26.6</v>
      </c>
      <c r="K17" s="17" t="s">
        <v>103</v>
      </c>
    </row>
    <row r="18" spans="1:11" ht="24.75" customHeight="1">
      <c r="A18" s="20" t="s">
        <v>46</v>
      </c>
      <c r="B18" s="20" t="s">
        <v>24</v>
      </c>
      <c r="C18" s="21" t="s">
        <v>83</v>
      </c>
      <c r="D18" s="22" t="s">
        <v>27</v>
      </c>
      <c r="E18" s="20" t="s">
        <v>47</v>
      </c>
      <c r="F18" s="15">
        <v>62</v>
      </c>
      <c r="G18" s="15">
        <f t="shared" si="0"/>
        <v>24.8</v>
      </c>
      <c r="H18" s="16">
        <v>86.8</v>
      </c>
      <c r="I18" s="15">
        <f>H18*0.6</f>
        <v>52.08</v>
      </c>
      <c r="J18" s="15">
        <f>G18+I18</f>
        <v>76.88</v>
      </c>
      <c r="K18" s="17" t="s">
        <v>102</v>
      </c>
    </row>
    <row r="19" spans="1:11" ht="24.75" customHeight="1">
      <c r="A19" s="20" t="s">
        <v>49</v>
      </c>
      <c r="B19" s="20" t="s">
        <v>23</v>
      </c>
      <c r="C19" s="21" t="s">
        <v>85</v>
      </c>
      <c r="D19" s="22" t="s">
        <v>27</v>
      </c>
      <c r="E19" s="20" t="s">
        <v>47</v>
      </c>
      <c r="F19" s="15">
        <v>59.5</v>
      </c>
      <c r="G19" s="15">
        <f t="shared" si="0"/>
        <v>23.8</v>
      </c>
      <c r="H19" s="16">
        <v>81</v>
      </c>
      <c r="I19" s="15">
        <f>H19*0.6</f>
        <v>48.6</v>
      </c>
      <c r="J19" s="15">
        <f>G19+I19</f>
        <v>72.4</v>
      </c>
      <c r="K19" s="17" t="s">
        <v>101</v>
      </c>
    </row>
    <row r="20" spans="1:11" ht="24.75" customHeight="1">
      <c r="A20" s="20" t="s">
        <v>48</v>
      </c>
      <c r="B20" s="20" t="s">
        <v>24</v>
      </c>
      <c r="C20" s="21" t="s">
        <v>84</v>
      </c>
      <c r="D20" s="22" t="s">
        <v>27</v>
      </c>
      <c r="E20" s="20" t="s">
        <v>47</v>
      </c>
      <c r="F20" s="15">
        <v>61.5</v>
      </c>
      <c r="G20" s="15">
        <f t="shared" si="0"/>
        <v>24.6</v>
      </c>
      <c r="H20" s="16" t="s">
        <v>109</v>
      </c>
      <c r="I20" s="16" t="s">
        <v>109</v>
      </c>
      <c r="J20" s="15">
        <v>24.6</v>
      </c>
      <c r="K20" s="17" t="s">
        <v>100</v>
      </c>
    </row>
    <row r="21" spans="1:11" ht="24.75" customHeight="1">
      <c r="A21" s="20" t="s">
        <v>50</v>
      </c>
      <c r="B21" s="20" t="s">
        <v>23</v>
      </c>
      <c r="C21" s="21" t="s">
        <v>86</v>
      </c>
      <c r="D21" s="22" t="s">
        <v>106</v>
      </c>
      <c r="E21" s="20" t="s">
        <v>51</v>
      </c>
      <c r="F21" s="15">
        <v>51</v>
      </c>
      <c r="G21" s="15">
        <f t="shared" si="0"/>
        <v>20.400000000000002</v>
      </c>
      <c r="H21" s="16">
        <v>79</v>
      </c>
      <c r="I21" s="15">
        <f aca="true" t="shared" si="3" ref="I21:I29">H21*0.6</f>
        <v>47.4</v>
      </c>
      <c r="J21" s="15">
        <f aca="true" t="shared" si="4" ref="J21:J29">G21+I21</f>
        <v>67.8</v>
      </c>
      <c r="K21" s="17" t="s">
        <v>102</v>
      </c>
    </row>
    <row r="22" spans="1:11" ht="24.75" customHeight="1">
      <c r="A22" s="20" t="s">
        <v>54</v>
      </c>
      <c r="B22" s="20" t="s">
        <v>23</v>
      </c>
      <c r="C22" s="21" t="s">
        <v>89</v>
      </c>
      <c r="D22" s="22" t="s">
        <v>106</v>
      </c>
      <c r="E22" s="20" t="s">
        <v>51</v>
      </c>
      <c r="F22" s="15">
        <v>44</v>
      </c>
      <c r="G22" s="15">
        <f t="shared" si="0"/>
        <v>17.6</v>
      </c>
      <c r="H22" s="16">
        <v>77.8</v>
      </c>
      <c r="I22" s="15">
        <f t="shared" si="3"/>
        <v>46.68</v>
      </c>
      <c r="J22" s="15">
        <f t="shared" si="4"/>
        <v>64.28</v>
      </c>
      <c r="K22" s="17" t="s">
        <v>101</v>
      </c>
    </row>
    <row r="23" spans="1:11" ht="24.75" customHeight="1">
      <c r="A23" s="20" t="s">
        <v>52</v>
      </c>
      <c r="B23" s="20" t="s">
        <v>23</v>
      </c>
      <c r="C23" s="21" t="s">
        <v>87</v>
      </c>
      <c r="D23" s="22" t="s">
        <v>106</v>
      </c>
      <c r="E23" s="20" t="s">
        <v>51</v>
      </c>
      <c r="F23" s="15">
        <v>51</v>
      </c>
      <c r="G23" s="15">
        <f t="shared" si="0"/>
        <v>20.400000000000002</v>
      </c>
      <c r="H23" s="16">
        <v>67.2</v>
      </c>
      <c r="I23" s="15">
        <f t="shared" si="3"/>
        <v>40.32</v>
      </c>
      <c r="J23" s="15">
        <f t="shared" si="4"/>
        <v>60.72</v>
      </c>
      <c r="K23" s="17" t="s">
        <v>100</v>
      </c>
    </row>
    <row r="24" spans="1:11" ht="24.75" customHeight="1">
      <c r="A24" s="20" t="s">
        <v>53</v>
      </c>
      <c r="B24" s="20" t="s">
        <v>23</v>
      </c>
      <c r="C24" s="21" t="s">
        <v>88</v>
      </c>
      <c r="D24" s="22" t="s">
        <v>106</v>
      </c>
      <c r="E24" s="20" t="s">
        <v>51</v>
      </c>
      <c r="F24" s="15">
        <v>44</v>
      </c>
      <c r="G24" s="15">
        <f t="shared" si="0"/>
        <v>17.6</v>
      </c>
      <c r="H24" s="16">
        <v>70</v>
      </c>
      <c r="I24" s="15">
        <f t="shared" si="3"/>
        <v>42</v>
      </c>
      <c r="J24" s="15">
        <f t="shared" si="4"/>
        <v>59.6</v>
      </c>
      <c r="K24" s="17" t="s">
        <v>104</v>
      </c>
    </row>
    <row r="25" spans="1:11" ht="24.75" customHeight="1">
      <c r="A25" s="20" t="s">
        <v>58</v>
      </c>
      <c r="B25" s="20" t="s">
        <v>24</v>
      </c>
      <c r="C25" s="21" t="s">
        <v>92</v>
      </c>
      <c r="D25" s="22" t="s">
        <v>56</v>
      </c>
      <c r="E25" s="20" t="s">
        <v>57</v>
      </c>
      <c r="F25" s="15">
        <v>69</v>
      </c>
      <c r="G25" s="15">
        <f t="shared" si="0"/>
        <v>27.6</v>
      </c>
      <c r="H25" s="16">
        <v>82.6</v>
      </c>
      <c r="I25" s="15">
        <f t="shared" si="3"/>
        <v>49.559999999999995</v>
      </c>
      <c r="J25" s="15">
        <f t="shared" si="4"/>
        <v>77.16</v>
      </c>
      <c r="K25" s="17" t="s">
        <v>102</v>
      </c>
    </row>
    <row r="26" spans="1:11" ht="24.75" customHeight="1">
      <c r="A26" s="20" t="s">
        <v>107</v>
      </c>
      <c r="B26" s="20" t="s">
        <v>23</v>
      </c>
      <c r="C26" s="21" t="s">
        <v>91</v>
      </c>
      <c r="D26" s="22" t="s">
        <v>56</v>
      </c>
      <c r="E26" s="20" t="s">
        <v>57</v>
      </c>
      <c r="F26" s="15">
        <v>69.5</v>
      </c>
      <c r="G26" s="15">
        <f t="shared" si="0"/>
        <v>27.8</v>
      </c>
      <c r="H26" s="16">
        <v>82.2</v>
      </c>
      <c r="I26" s="15">
        <f t="shared" si="3"/>
        <v>49.32</v>
      </c>
      <c r="J26" s="15">
        <f t="shared" si="4"/>
        <v>77.12</v>
      </c>
      <c r="K26" s="17" t="s">
        <v>101</v>
      </c>
    </row>
    <row r="27" spans="1:11" ht="24.75" customHeight="1">
      <c r="A27" s="20" t="s">
        <v>55</v>
      </c>
      <c r="B27" s="20" t="s">
        <v>23</v>
      </c>
      <c r="C27" s="21" t="s">
        <v>90</v>
      </c>
      <c r="D27" s="22" t="s">
        <v>56</v>
      </c>
      <c r="E27" s="20" t="s">
        <v>57</v>
      </c>
      <c r="F27" s="15">
        <v>70</v>
      </c>
      <c r="G27" s="15">
        <f t="shared" si="0"/>
        <v>28</v>
      </c>
      <c r="H27" s="16">
        <v>80.6</v>
      </c>
      <c r="I27" s="15">
        <f t="shared" si="3"/>
        <v>48.35999999999999</v>
      </c>
      <c r="J27" s="15">
        <f t="shared" si="4"/>
        <v>76.35999999999999</v>
      </c>
      <c r="K27" s="17" t="s">
        <v>100</v>
      </c>
    </row>
    <row r="28" spans="1:11" ht="24.75" customHeight="1">
      <c r="A28" s="20" t="s">
        <v>62</v>
      </c>
      <c r="B28" s="20" t="s">
        <v>24</v>
      </c>
      <c r="C28" s="21" t="s">
        <v>94</v>
      </c>
      <c r="D28" s="22" t="s">
        <v>60</v>
      </c>
      <c r="E28" s="20" t="s">
        <v>61</v>
      </c>
      <c r="F28" s="15">
        <v>61.5</v>
      </c>
      <c r="G28" s="15">
        <f t="shared" si="0"/>
        <v>24.6</v>
      </c>
      <c r="H28" s="16">
        <v>68.1</v>
      </c>
      <c r="I28" s="15">
        <f t="shared" si="3"/>
        <v>40.85999999999999</v>
      </c>
      <c r="J28" s="15">
        <f t="shared" si="4"/>
        <v>65.46</v>
      </c>
      <c r="K28" s="17" t="s">
        <v>102</v>
      </c>
    </row>
    <row r="29" spans="1:11" ht="24.75" customHeight="1">
      <c r="A29" s="20" t="s">
        <v>59</v>
      </c>
      <c r="B29" s="20" t="s">
        <v>24</v>
      </c>
      <c r="C29" s="21" t="s">
        <v>93</v>
      </c>
      <c r="D29" s="22" t="s">
        <v>60</v>
      </c>
      <c r="E29" s="20" t="s">
        <v>61</v>
      </c>
      <c r="F29" s="15">
        <v>64</v>
      </c>
      <c r="G29" s="15">
        <f t="shared" si="0"/>
        <v>25.6</v>
      </c>
      <c r="H29" s="16">
        <v>47.4</v>
      </c>
      <c r="I29" s="15">
        <f t="shared" si="3"/>
        <v>28.439999999999998</v>
      </c>
      <c r="J29" s="15">
        <f t="shared" si="4"/>
        <v>54.04</v>
      </c>
      <c r="K29" s="17" t="s">
        <v>101</v>
      </c>
    </row>
    <row r="30" spans="1:11" ht="24.75" customHeight="1">
      <c r="A30" s="20" t="s">
        <v>63</v>
      </c>
      <c r="B30" s="20" t="s">
        <v>24</v>
      </c>
      <c r="C30" s="21" t="s">
        <v>95</v>
      </c>
      <c r="D30" s="22" t="s">
        <v>60</v>
      </c>
      <c r="E30" s="20" t="s">
        <v>61</v>
      </c>
      <c r="F30" s="15">
        <v>59.5</v>
      </c>
      <c r="G30" s="15">
        <f t="shared" si="0"/>
        <v>23.8</v>
      </c>
      <c r="H30" s="16" t="s">
        <v>108</v>
      </c>
      <c r="I30" s="16" t="s">
        <v>109</v>
      </c>
      <c r="J30" s="15">
        <v>23.8</v>
      </c>
      <c r="K30" s="17" t="s">
        <v>100</v>
      </c>
    </row>
    <row r="31" spans="1:11" ht="24.75" customHeight="1">
      <c r="A31" s="20" t="s">
        <v>64</v>
      </c>
      <c r="B31" s="20" t="s">
        <v>24</v>
      </c>
      <c r="C31" s="21" t="s">
        <v>96</v>
      </c>
      <c r="D31" s="22" t="s">
        <v>60</v>
      </c>
      <c r="E31" s="20" t="s">
        <v>65</v>
      </c>
      <c r="F31" s="15">
        <v>67</v>
      </c>
      <c r="G31" s="15">
        <f t="shared" si="0"/>
        <v>26.8</v>
      </c>
      <c r="H31" s="16">
        <v>47.9</v>
      </c>
      <c r="I31" s="15">
        <f>H31*0.6</f>
        <v>28.74</v>
      </c>
      <c r="J31" s="15">
        <f>G31+I31</f>
        <v>55.54</v>
      </c>
      <c r="K31" s="17" t="s">
        <v>102</v>
      </c>
    </row>
    <row r="32" spans="1:11" ht="24.75" customHeight="1">
      <c r="A32" s="20" t="s">
        <v>66</v>
      </c>
      <c r="B32" s="20" t="s">
        <v>24</v>
      </c>
      <c r="C32" s="21" t="s">
        <v>97</v>
      </c>
      <c r="D32" s="22" t="s">
        <v>60</v>
      </c>
      <c r="E32" s="20" t="s">
        <v>65</v>
      </c>
      <c r="F32" s="15">
        <v>59.5</v>
      </c>
      <c r="G32" s="15">
        <f t="shared" si="0"/>
        <v>23.8</v>
      </c>
      <c r="H32" s="16">
        <v>38.2</v>
      </c>
      <c r="I32" s="15">
        <f>H32*0.6</f>
        <v>22.92</v>
      </c>
      <c r="J32" s="15">
        <f>G32+I32</f>
        <v>46.72</v>
      </c>
      <c r="K32" s="17" t="s">
        <v>101</v>
      </c>
    </row>
    <row r="33" spans="1:11" ht="24.75" customHeight="1">
      <c r="A33" s="20" t="s">
        <v>67</v>
      </c>
      <c r="B33" s="20" t="s">
        <v>24</v>
      </c>
      <c r="C33" s="21" t="s">
        <v>98</v>
      </c>
      <c r="D33" s="22" t="s">
        <v>60</v>
      </c>
      <c r="E33" s="20" t="s">
        <v>65</v>
      </c>
      <c r="F33" s="15">
        <v>59</v>
      </c>
      <c r="G33" s="15">
        <f t="shared" si="0"/>
        <v>23.6</v>
      </c>
      <c r="H33" s="16" t="s">
        <v>108</v>
      </c>
      <c r="I33" s="16" t="s">
        <v>109</v>
      </c>
      <c r="J33" s="15">
        <v>23.6</v>
      </c>
      <c r="K33" s="17" t="s">
        <v>100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10</v>
      </c>
    </row>
    <row r="2" ht="12.75">
      <c r="A2" s="2" t="s">
        <v>11</v>
      </c>
    </row>
    <row r="3" spans="1:3" ht="12.75">
      <c r="A3" s="3" t="s">
        <v>12</v>
      </c>
      <c r="C3" s="4" t="s">
        <v>13</v>
      </c>
    </row>
    <row r="4" ht="12.75">
      <c r="A4" s="3">
        <v>3</v>
      </c>
    </row>
    <row r="7" ht="12.75">
      <c r="A7" s="5" t="s">
        <v>14</v>
      </c>
    </row>
    <row r="8" ht="12.75">
      <c r="A8" s="6" t="s">
        <v>15</v>
      </c>
    </row>
    <row r="9" ht="12.75">
      <c r="A9" s="7" t="s">
        <v>16</v>
      </c>
    </row>
    <row r="10" ht="12.75">
      <c r="A10" s="6" t="s">
        <v>17</v>
      </c>
    </row>
    <row r="11" ht="12.75">
      <c r="A11" s="8" t="s">
        <v>18</v>
      </c>
    </row>
    <row r="14" ht="12.75">
      <c r="A14" s="4" t="s">
        <v>19</v>
      </c>
    </row>
    <row r="17" ht="12.75">
      <c r="C17" s="4" t="s">
        <v>20</v>
      </c>
    </row>
    <row r="20" ht="12.75">
      <c r="A20" s="9" t="s">
        <v>21</v>
      </c>
    </row>
    <row r="26" ht="12.75">
      <c r="C26" s="10" t="s">
        <v>22</v>
      </c>
    </row>
  </sheetData>
  <sheetProtection password="8863" sheet="1" objects="1"/>
  <printOptions/>
  <pageMargins left="0.75" right="0.75" top="1" bottom="1" header="0.5" footer="0.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李本建</cp:lastModifiedBy>
  <cp:lastPrinted>2015-06-14T02:09:50Z</cp:lastPrinted>
  <dcterms:created xsi:type="dcterms:W3CDTF">2011-12-15T04:52:16Z</dcterms:created>
  <dcterms:modified xsi:type="dcterms:W3CDTF">2015-06-15T00:45:42Z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