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综合成绩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<sst xmlns="http://schemas.openxmlformats.org/spreadsheetml/2006/main" count="48" uniqueCount="32">
  <si>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笔试分数</t>
  </si>
  <si>
    <t>面试分数</t>
  </si>
  <si>
    <t>排序</t>
  </si>
  <si>
    <t>姓名</t>
  </si>
  <si>
    <t>性别</t>
  </si>
  <si>
    <t>准考证号</t>
  </si>
  <si>
    <t>综合成绩</t>
  </si>
  <si>
    <t>笔试分数*40%</t>
  </si>
  <si>
    <t>面试分数*60%</t>
  </si>
  <si>
    <t>招聘岗位</t>
  </si>
  <si>
    <t>唐雯</t>
  </si>
  <si>
    <t>徐艳</t>
  </si>
  <si>
    <t>潘毅</t>
  </si>
  <si>
    <t>李楠</t>
  </si>
  <si>
    <t>杨眉</t>
  </si>
  <si>
    <t>张宇昌</t>
  </si>
  <si>
    <t>女</t>
  </si>
  <si>
    <t>男</t>
  </si>
  <si>
    <t>15401000080814</t>
  </si>
  <si>
    <t>15401000070813</t>
  </si>
  <si>
    <t>15400990622202</t>
  </si>
  <si>
    <t>15400990642204</t>
  </si>
  <si>
    <t>15400990892229</t>
  </si>
  <si>
    <t>统计普查</t>
  </si>
  <si>
    <t>综合管理</t>
  </si>
  <si>
    <t>宜昌市统计局2015年上半年公开招聘所属事业单位工作人员综合成绩公告</t>
  </si>
  <si>
    <t>15401000060812</t>
  </si>
  <si>
    <t>1</t>
  </si>
  <si>
    <t>2</t>
  </si>
  <si>
    <t>3</t>
  </si>
  <si>
    <t>招聘单位</t>
  </si>
  <si>
    <t>普查中心</t>
  </si>
</sst>
</file>

<file path=xl/styles.xml><?xml version="1.0" encoding="utf-8"?>
<styleSheet xmlns="http://schemas.openxmlformats.org/spreadsheetml/2006/main">
  <numFmts count="6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&quot;￥&quot;#,##0;\-&quot;￥&quot;#,##0"/>
    <numFmt numFmtId="182" formatCode="&quot;￥&quot;#,##0;[Red]\-&quot;￥&quot;#,##0"/>
    <numFmt numFmtId="183" formatCode="&quot;￥&quot;#,##0.00;\-&quot;￥&quot;#,##0.00"/>
    <numFmt numFmtId="184" formatCode="&quot;￥&quot;#,##0.00;[Red]\-&quot;￥&quot;#,##0.00"/>
    <numFmt numFmtId="185" formatCode="_-&quot;￥&quot;* #,##0_-;\-&quot;￥&quot;* #,##0_-;_-&quot;￥&quot;* &quot;-&quot;_-;_-@_-"/>
    <numFmt numFmtId="186" formatCode="_-* #,##0_-;\-* #,##0_-;_-* &quot;-&quot;_-;_-@_-"/>
    <numFmt numFmtId="187" formatCode="_-&quot;￥&quot;* #,##0.00_-;\-&quot;￥&quot;* #,##0.00_-;_-&quot;￥&quot;* &quot;-&quot;??_-;_-@_-"/>
    <numFmt numFmtId="188" formatCode="_-* #,##0.00_-;\-* #,##0.00_-;_-* &quot;-&quot;??_-;_-@_-"/>
    <numFmt numFmtId="189" formatCode="0_ "/>
    <numFmt numFmtId="190" formatCode="0.000_ "/>
    <numFmt numFmtId="191" formatCode="0;_ࠀ"/>
    <numFmt numFmtId="192" formatCode="0;_堀"/>
    <numFmt numFmtId="193" formatCode="0.0;_堀"/>
    <numFmt numFmtId="194" formatCode="0.00;_堀"/>
    <numFmt numFmtId="195" formatCode="0_);[Red]\(0\)"/>
    <numFmt numFmtId="196" formatCode="0.00_);[Red]\(0.00\)"/>
    <numFmt numFmtId="197" formatCode="mmm/yyyy"/>
    <numFmt numFmtId="198" formatCode="* #,##0.00;* \-#,##0.00;* &quot;&quot;??;@"/>
    <numFmt numFmtId="199" formatCode="#,##0.0000"/>
    <numFmt numFmtId="200" formatCode="0.00;[Red]0.00"/>
    <numFmt numFmtId="201" formatCode="0.0_ "/>
    <numFmt numFmtId="202" formatCode="0.0_);[Red]\(0.0\)"/>
    <numFmt numFmtId="203" formatCode="000000"/>
    <numFmt numFmtId="204" formatCode="0;[Red]0"/>
    <numFmt numFmtId="205" formatCode="0.0000_ 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_ * #,##0.000_ ;_ * \-#,##0.000_ ;_ * &quot;-&quot;??_ ;_ @_ "/>
    <numFmt numFmtId="209" formatCode="_ * #,##0.0_ ;_ * \-#,##0.0_ ;_ * &quot;-&quot;??_ ;_ @_ "/>
    <numFmt numFmtId="210" formatCode="_ * #,##0_ ;_ * \-#,##0_ ;_ * &quot;-&quot;??_ ;_ @_ "/>
    <numFmt numFmtId="211" formatCode="_ * #,##0.0000_ ;_ * \-#,##0.0000_ ;_ * &quot;-&quot;??_ ;_ @_ "/>
    <numFmt numFmtId="212" formatCode="_ * #,##0.00000_ ;_ * \-#,##0.00000_ ;_ * &quot;-&quot;??_ ;_ @_ "/>
    <numFmt numFmtId="213" formatCode="_ * #,##0.0000_ ;_ * \-#,##0.0000_ ;_ * &quot;-&quot;????_ ;_ @_ "/>
    <numFmt numFmtId="214" formatCode="0.0"/>
    <numFmt numFmtId="215" formatCode="_(&quot;$&quot;* #,##0_);_(&quot;$&quot;* \(#,##0\);_(&quot;$&quot;* &quot;-&quot;??_);_(@_)"/>
    <numFmt numFmtId="216" formatCode="mm/dd/yy_)"/>
    <numFmt numFmtId="217" formatCode="_(&quot;$&quot;* #,##0.0_);_(&quot;$&quot;* \(#,##0.0\);_(&quot;$&quot;* &quot;-&quot;??_);_(@_)"/>
    <numFmt numFmtId="218" formatCode="mmm\ dd\,\ yy"/>
    <numFmt numFmtId="219" formatCode="_ &quot;￥&quot;* #,##0.000_ ;_ &quot;￥&quot;* \-#,##0.000_ ;_ &quot;￥&quot;* &quot;-&quot;??_ ;_ @_ "/>
    <numFmt numFmtId="220" formatCode="_ &quot;￥&quot;* #,##0.0000_ ;_ &quot;￥&quot;* \-#,##0.0000_ ;_ &quot;￥&quot;* &quot;-&quot;??_ ;_ @_ "/>
    <numFmt numFmtId="221" formatCode="_ &quot;￥&quot;* #,##0.00000_ ;_ &quot;￥&quot;* \-#,##0.00000_ ;_ &quot;￥&quot;* &quot;-&quot;??_ ;_ @_ "/>
    <numFmt numFmtId="222" formatCode="_ &quot;￥&quot;* #,##0.000000_ ;_ &quot;￥&quot;* \-#,##0.000000_ ;_ &quot;￥&quot;* &quot;-&quot;??_ ;_ @_ "/>
    <numFmt numFmtId="223" formatCode="_ &quot;￥&quot;* #,##0.0_ ;_ &quot;￥&quot;* \-#,##0.0_ ;_ &quot;￥&quot;* &quot;-&quot;??_ ;_ @_ "/>
    <numFmt numFmtId="224" formatCode="yyyy\-m\-d"/>
  </numFmts>
  <fonts count="4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0"/>
    </font>
    <font>
      <sz val="12"/>
      <name val="바탕체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4"/>
      <name val="黑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1"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7" borderId="0" applyNumberFormat="0" applyBorder="0" applyAlignment="0" applyProtection="0"/>
    <xf numFmtId="0" fontId="8" fillId="27" borderId="0" applyNumberFormat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7" fontId="11" fillId="0" borderId="0" applyFont="0" applyFill="0" applyBorder="0" applyAlignment="0" applyProtection="0"/>
    <xf numFmtId="206" fontId="11" fillId="0" borderId="0" applyFont="0" applyFill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37" fontId="1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3" borderId="0" applyNumberFormat="0" applyBorder="0" applyAlignment="0" applyProtection="0"/>
    <xf numFmtId="0" fontId="25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7" applyNumberFormat="0" applyAlignment="0" applyProtection="0"/>
    <xf numFmtId="0" fontId="27" fillId="30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215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33" fillId="0" borderId="0">
      <alignment/>
      <protection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>
      <alignment/>
      <protection/>
    </xf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37" borderId="0" applyNumberFormat="0" applyBorder="0" applyAlignment="0" applyProtection="0"/>
    <xf numFmtId="0" fontId="37" fillId="38" borderId="0" applyNumberFormat="0" applyBorder="0" applyAlignment="0" applyProtection="0"/>
    <xf numFmtId="0" fontId="38" fillId="29" borderId="10" applyNumberFormat="0" applyAlignment="0" applyProtection="0"/>
    <xf numFmtId="0" fontId="39" fillId="7" borderId="7" applyNumberFormat="0" applyAlignment="0" applyProtection="0"/>
    <xf numFmtId="0" fontId="11" fillId="0" borderId="0">
      <alignment/>
      <protection locked="0"/>
    </xf>
    <xf numFmtId="0" fontId="5" fillId="0" borderId="0" applyNumberFormat="0" applyFill="0" applyBorder="0" applyAlignment="0" applyProtection="0"/>
    <xf numFmtId="0" fontId="0" fillId="39" borderId="11" applyNumberFormat="0" applyFont="0" applyAlignment="0" applyProtection="0"/>
  </cellStyleXfs>
  <cellXfs count="16">
    <xf numFmtId="0" fontId="0" fillId="0" borderId="0" xfId="0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180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42" fillId="0" borderId="13" xfId="0" applyFont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2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Comma [0]_1995" xfId="57"/>
    <cellStyle name="Comma_1995" xfId="58"/>
    <cellStyle name="Currency [0]_1995" xfId="59"/>
    <cellStyle name="Currency_1995" xfId="60"/>
    <cellStyle name="Header1" xfId="61"/>
    <cellStyle name="Header2" xfId="62"/>
    <cellStyle name="no dec" xfId="63"/>
    <cellStyle name="Normal_APR" xfId="64"/>
    <cellStyle name="Percent" xfId="65"/>
    <cellStyle name="标题" xfId="66"/>
    <cellStyle name="标题 1" xfId="67"/>
    <cellStyle name="标题 2" xfId="68"/>
    <cellStyle name="标题 3" xfId="69"/>
    <cellStyle name="标题 4" xfId="70"/>
    <cellStyle name="表标题" xfId="71"/>
    <cellStyle name="差" xfId="72"/>
    <cellStyle name="差_复件 04 干部统计数据自动生成系统（公务员）091217.01版本" xfId="73"/>
    <cellStyle name="常规 2" xfId="74"/>
    <cellStyle name="常规 5" xfId="75"/>
    <cellStyle name="常规 7" xfId="76"/>
    <cellStyle name="常规 8" xfId="77"/>
    <cellStyle name="Hyperlink" xfId="78"/>
    <cellStyle name="好" xfId="79"/>
    <cellStyle name="好_复件 04 干部统计数据自动生成系统（公务员）091217.01版本" xfId="80"/>
    <cellStyle name="汇总" xfId="81"/>
    <cellStyle name="Currency" xfId="82"/>
    <cellStyle name="Currency [0]" xfId="83"/>
    <cellStyle name="计算" xfId="84"/>
    <cellStyle name="检查单元格" xfId="85"/>
    <cellStyle name="解释性文本" xfId="86"/>
    <cellStyle name="警告文本" xfId="87"/>
    <cellStyle name="链接单元格" xfId="88"/>
    <cellStyle name="콤마 [0]_BOILER-CO1" xfId="89"/>
    <cellStyle name="콤마_BOILER-CO1" xfId="90"/>
    <cellStyle name="통화 [0]_BOILER-CO1" xfId="91"/>
    <cellStyle name="통화_BOILER-CO1" xfId="92"/>
    <cellStyle name="표준_0N-HANDLING " xfId="93"/>
    <cellStyle name="霓付 [0]_97MBO" xfId="94"/>
    <cellStyle name="霓付_97MBO" xfId="95"/>
    <cellStyle name="烹拳 [0]_97MBO" xfId="96"/>
    <cellStyle name="烹拳_97MBO" xfId="97"/>
    <cellStyle name="普通_ 白土" xfId="98"/>
    <cellStyle name="千分位[0]_ 白土" xfId="99"/>
    <cellStyle name="千分位_ 白土" xfId="100"/>
    <cellStyle name="千位[0]_GetDateDialog" xfId="101"/>
    <cellStyle name="千位_GetDateDialog" xfId="102"/>
    <cellStyle name="Comma" xfId="103"/>
    <cellStyle name="Comma [0]" xfId="104"/>
    <cellStyle name="钎霖_laroux" xfId="105"/>
    <cellStyle name="强调 1" xfId="106"/>
    <cellStyle name="强调 2" xfId="107"/>
    <cellStyle name="强调 3" xfId="108"/>
    <cellStyle name="强调文字颜色 1" xfId="109"/>
    <cellStyle name="强调文字颜色 2" xfId="110"/>
    <cellStyle name="强调文字颜色 3" xfId="111"/>
    <cellStyle name="强调文字颜色 4" xfId="112"/>
    <cellStyle name="强调文字颜色 5" xfId="113"/>
    <cellStyle name="强调文字颜色 6" xfId="114"/>
    <cellStyle name="适中" xfId="115"/>
    <cellStyle name="输出" xfId="116"/>
    <cellStyle name="输入" xfId="117"/>
    <cellStyle name="样式 1" xfId="118"/>
    <cellStyle name="Followed Hyperlink" xfId="119"/>
    <cellStyle name="注释" xfId="1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D2" sqref="D2:D4"/>
    </sheetView>
  </sheetViews>
  <sheetFormatPr defaultColWidth="9.00390625" defaultRowHeight="14.25"/>
  <cols>
    <col min="1" max="1" width="8.00390625" style="0" customWidth="1"/>
    <col min="2" max="2" width="6.125" style="0" customWidth="1"/>
    <col min="3" max="3" width="14.875" style="0" customWidth="1"/>
    <col min="4" max="4" width="10.25390625" style="0" bestFit="1" customWidth="1"/>
    <col min="5" max="5" width="11.625" style="0" customWidth="1"/>
    <col min="6" max="6" width="10.125" style="0" customWidth="1"/>
    <col min="7" max="7" width="12.875" style="0" customWidth="1"/>
    <col min="8" max="8" width="11.25390625" style="0" customWidth="1"/>
    <col min="9" max="9" width="11.00390625" style="0" customWidth="1"/>
    <col min="10" max="10" width="10.625" style="0" customWidth="1"/>
    <col min="11" max="11" width="9.75390625" style="0" customWidth="1"/>
  </cols>
  <sheetData>
    <row r="1" spans="1:14" ht="63.75" customHeight="1">
      <c r="A1" s="11" t="s">
        <v>25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7"/>
      <c r="M1" s="7"/>
      <c r="N1" s="7"/>
    </row>
    <row r="2" spans="1:11" ht="31.5" customHeight="1">
      <c r="A2" s="4" t="s">
        <v>3</v>
      </c>
      <c r="B2" s="5" t="s">
        <v>4</v>
      </c>
      <c r="C2" s="5" t="s">
        <v>5</v>
      </c>
      <c r="D2" s="5" t="s">
        <v>30</v>
      </c>
      <c r="E2" s="5" t="s">
        <v>9</v>
      </c>
      <c r="F2" s="5" t="s">
        <v>0</v>
      </c>
      <c r="G2" s="5" t="s">
        <v>7</v>
      </c>
      <c r="H2" s="5" t="s">
        <v>1</v>
      </c>
      <c r="I2" s="6" t="s">
        <v>8</v>
      </c>
      <c r="J2" s="6" t="s">
        <v>6</v>
      </c>
      <c r="K2" s="5" t="s">
        <v>2</v>
      </c>
    </row>
    <row r="3" spans="1:11" ht="24.75" customHeight="1">
      <c r="A3" s="8" t="s">
        <v>11</v>
      </c>
      <c r="B3" s="8" t="s">
        <v>16</v>
      </c>
      <c r="C3" s="1" t="s">
        <v>26</v>
      </c>
      <c r="D3" s="10" t="s">
        <v>31</v>
      </c>
      <c r="E3" s="8" t="s">
        <v>23</v>
      </c>
      <c r="F3" s="9">
        <v>66</v>
      </c>
      <c r="G3" s="2">
        <f aca="true" t="shared" si="0" ref="G3:G8">F3*0.4</f>
        <v>26.400000000000002</v>
      </c>
      <c r="H3" s="2">
        <v>80.4</v>
      </c>
      <c r="I3" s="2">
        <f aca="true" t="shared" si="1" ref="I3:I8">H3*0.6</f>
        <v>48.24</v>
      </c>
      <c r="J3" s="2">
        <f aca="true" t="shared" si="2" ref="J3:J8">G3+I3</f>
        <v>74.64</v>
      </c>
      <c r="K3" s="1" t="s">
        <v>27</v>
      </c>
    </row>
    <row r="4" spans="1:11" ht="24.75" customHeight="1">
      <c r="A4" s="8" t="s">
        <v>10</v>
      </c>
      <c r="B4" s="8" t="s">
        <v>16</v>
      </c>
      <c r="C4" s="8" t="s">
        <v>18</v>
      </c>
      <c r="D4" s="10" t="s">
        <v>31</v>
      </c>
      <c r="E4" s="8" t="s">
        <v>23</v>
      </c>
      <c r="F4" s="9">
        <v>68.5</v>
      </c>
      <c r="G4" s="2">
        <f t="shared" si="0"/>
        <v>27.400000000000002</v>
      </c>
      <c r="H4" s="2">
        <v>78.2</v>
      </c>
      <c r="I4" s="2">
        <f t="shared" si="1"/>
        <v>46.92</v>
      </c>
      <c r="J4" s="2">
        <f t="shared" si="2"/>
        <v>74.32000000000001</v>
      </c>
      <c r="K4" s="1" t="s">
        <v>28</v>
      </c>
    </row>
    <row r="5" spans="1:11" ht="24.75" customHeight="1">
      <c r="A5" s="8" t="s">
        <v>12</v>
      </c>
      <c r="B5" s="8" t="s">
        <v>17</v>
      </c>
      <c r="C5" s="8" t="s">
        <v>19</v>
      </c>
      <c r="D5" s="10" t="s">
        <v>31</v>
      </c>
      <c r="E5" s="8" t="s">
        <v>23</v>
      </c>
      <c r="F5" s="9">
        <v>61</v>
      </c>
      <c r="G5" s="2">
        <f t="shared" si="0"/>
        <v>24.400000000000002</v>
      </c>
      <c r="H5" s="2">
        <v>73</v>
      </c>
      <c r="I5" s="2">
        <f t="shared" si="1"/>
        <v>43.8</v>
      </c>
      <c r="J5" s="2">
        <f t="shared" si="2"/>
        <v>68.2</v>
      </c>
      <c r="K5" s="1" t="s">
        <v>29</v>
      </c>
    </row>
    <row r="6" spans="1:11" ht="24.75" customHeight="1">
      <c r="A6" s="8" t="s">
        <v>14</v>
      </c>
      <c r="B6" s="8" t="s">
        <v>16</v>
      </c>
      <c r="C6" s="8" t="s">
        <v>21</v>
      </c>
      <c r="D6" s="10" t="s">
        <v>31</v>
      </c>
      <c r="E6" s="8" t="s">
        <v>24</v>
      </c>
      <c r="F6" s="9">
        <v>70</v>
      </c>
      <c r="G6" s="2">
        <f t="shared" si="0"/>
        <v>28</v>
      </c>
      <c r="H6" s="2">
        <v>85.6</v>
      </c>
      <c r="I6" s="2">
        <f t="shared" si="1"/>
        <v>51.35999999999999</v>
      </c>
      <c r="J6" s="2">
        <f t="shared" si="2"/>
        <v>79.35999999999999</v>
      </c>
      <c r="K6" s="1" t="s">
        <v>27</v>
      </c>
    </row>
    <row r="7" spans="1:11" ht="24.75" customHeight="1">
      <c r="A7" s="8" t="s">
        <v>13</v>
      </c>
      <c r="B7" s="8" t="s">
        <v>16</v>
      </c>
      <c r="C7" s="8" t="s">
        <v>20</v>
      </c>
      <c r="D7" s="10" t="s">
        <v>31</v>
      </c>
      <c r="E7" s="8" t="s">
        <v>24</v>
      </c>
      <c r="F7" s="9">
        <v>74</v>
      </c>
      <c r="G7" s="2">
        <f t="shared" si="0"/>
        <v>29.6</v>
      </c>
      <c r="H7" s="2">
        <v>76.2</v>
      </c>
      <c r="I7" s="2">
        <f t="shared" si="1"/>
        <v>45.72</v>
      </c>
      <c r="J7" s="2">
        <f t="shared" si="2"/>
        <v>75.32</v>
      </c>
      <c r="K7" s="1" t="s">
        <v>28</v>
      </c>
    </row>
    <row r="8" spans="1:11" ht="24.75" customHeight="1">
      <c r="A8" s="8" t="s">
        <v>15</v>
      </c>
      <c r="B8" s="8" t="s">
        <v>17</v>
      </c>
      <c r="C8" s="8" t="s">
        <v>22</v>
      </c>
      <c r="D8" s="10" t="s">
        <v>31</v>
      </c>
      <c r="E8" s="8" t="s">
        <v>24</v>
      </c>
      <c r="F8" s="9">
        <v>68.5</v>
      </c>
      <c r="G8" s="2">
        <f t="shared" si="0"/>
        <v>27.400000000000002</v>
      </c>
      <c r="H8" s="2">
        <v>70.4</v>
      </c>
      <c r="I8" s="2">
        <f t="shared" si="1"/>
        <v>42.24</v>
      </c>
      <c r="J8" s="2">
        <f t="shared" si="2"/>
        <v>69.64</v>
      </c>
      <c r="K8" s="1" t="s">
        <v>29</v>
      </c>
    </row>
    <row r="10" spans="1:11" s="3" customFormat="1" ht="33.75" customHeight="1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s="3" customFormat="1" ht="33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</row>
  </sheetData>
  <mergeCells count="3">
    <mergeCell ref="A1:K1"/>
    <mergeCell ref="A10:K10"/>
    <mergeCell ref="A11:K1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李本建</cp:lastModifiedBy>
  <cp:lastPrinted>2015-06-14T01:42:44Z</cp:lastPrinted>
  <dcterms:created xsi:type="dcterms:W3CDTF">2011-12-15T04:52:16Z</dcterms:created>
  <dcterms:modified xsi:type="dcterms:W3CDTF">2015-06-15T00:49:46Z</dcterms:modified>
  <cp:category/>
  <cp:version/>
  <cp:contentType/>
  <cp:contentStatus/>
</cp:coreProperties>
</file>