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附件资格复审名单" sheetId="1" r:id="rId1"/>
  </sheets>
  <definedNames>
    <definedName name="_xlnm.Print_Titles" localSheetId="0">'附件资格复审名单'!$3:$3</definedName>
  </definedNames>
  <calcPr fullCalcOnLoad="1"/>
</workbook>
</file>

<file path=xl/sharedStrings.xml><?xml version="1.0" encoding="utf-8"?>
<sst xmlns="http://schemas.openxmlformats.org/spreadsheetml/2006/main" count="127" uniqueCount="93">
  <si>
    <t>资格复审人员名单</t>
  </si>
  <si>
    <t>招录单位(盖章)：</t>
  </si>
  <si>
    <t>招录机关</t>
  </si>
  <si>
    <t>招录职位</t>
  </si>
  <si>
    <t>职位代码</t>
  </si>
  <si>
    <t>招考人数</t>
  </si>
  <si>
    <t>姓名</t>
  </si>
  <si>
    <t>准考证号</t>
  </si>
  <si>
    <t>行政职业能力测验</t>
  </si>
  <si>
    <t>申论</t>
  </si>
  <si>
    <t>公安基础知识</t>
  </si>
  <si>
    <t>综合知识测试</t>
  </si>
  <si>
    <t>毕业院校</t>
  </si>
  <si>
    <t>所学专业</t>
  </si>
  <si>
    <t>工作单位</t>
  </si>
  <si>
    <t>备注</t>
  </si>
  <si>
    <t>排名</t>
  </si>
  <si>
    <t>笔试折算分</t>
  </si>
  <si>
    <r>
      <rPr>
        <b/>
        <sz val="12"/>
        <rFont val="宋体"/>
        <family val="0"/>
      </rPr>
      <t>备注：</t>
    </r>
    <r>
      <rPr>
        <sz val="12"/>
        <rFont val="宋体"/>
        <family val="0"/>
      </rPr>
      <t xml:space="preserve">
1、从社区干部中定向考录街道机关公务员的职位，笔试折算分=综合知识测试成绩×50%。
2、公安（森林公安）机关职位，笔试折算分=（行政职业能力测验试卷成绩×55%+申论试卷成绩×45%）×40%+公安基础知识成绩×20%。
3、其他职位，笔试折算分=综合成绩=（行政职业能力测验试卷成绩×55%+申论试卷成绩×45%）×50%。</t>
    </r>
  </si>
  <si>
    <t>省发改委</t>
  </si>
  <si>
    <t>业务管理岗1</t>
  </si>
  <si>
    <t>业务管理岗1</t>
  </si>
  <si>
    <t>冉毅</t>
  </si>
  <si>
    <t>北京大学</t>
  </si>
  <si>
    <t>金融学</t>
  </si>
  <si>
    <t>无</t>
  </si>
  <si>
    <t>黎辉</t>
  </si>
  <si>
    <t>武汉邮电科学研究院</t>
  </si>
  <si>
    <t>通信与信息系统</t>
  </si>
  <si>
    <t>武汉市经信委</t>
  </si>
  <si>
    <t>卢翰</t>
  </si>
  <si>
    <t>香港中文大学</t>
  </si>
  <si>
    <t>公共政策</t>
  </si>
  <si>
    <t>成都市龙泉驿区政府发展研究中心</t>
  </si>
  <si>
    <t>薛飞</t>
  </si>
  <si>
    <t>重庆大学</t>
  </si>
  <si>
    <t>产业经济学</t>
  </si>
  <si>
    <t>重庆市永川区经信委</t>
  </si>
  <si>
    <t>王士春</t>
  </si>
  <si>
    <t>中国人民大学</t>
  </si>
  <si>
    <t>农业经济管理</t>
  </si>
  <si>
    <t>湖北省老河口市张集镇</t>
  </si>
  <si>
    <t>王毓槐</t>
  </si>
  <si>
    <t>中南财经政法大学</t>
  </si>
  <si>
    <t>西方经济学</t>
  </si>
  <si>
    <t>中共武昌区委组织部</t>
  </si>
  <si>
    <t>业务管理岗2</t>
  </si>
  <si>
    <t>蔡龙</t>
  </si>
  <si>
    <t>中国科学院研究生院</t>
  </si>
  <si>
    <t>电子与通信工程</t>
  </si>
  <si>
    <t>中船重工集团第719研究所（武汉）</t>
  </si>
  <si>
    <t>邹华</t>
  </si>
  <si>
    <t>华中科技大学</t>
  </si>
  <si>
    <t>空间信息科学与技术</t>
  </si>
  <si>
    <t>张文星</t>
  </si>
  <si>
    <t>湖南科技大学</t>
  </si>
  <si>
    <t>教育技术学</t>
  </si>
  <si>
    <t>湖南省耒阳市财政局</t>
  </si>
  <si>
    <t>业务管理岗3</t>
  </si>
  <si>
    <t>郑玮玮</t>
  </si>
  <si>
    <t>华中农业大学</t>
  </si>
  <si>
    <t>设施农业科学与工程</t>
  </si>
  <si>
    <t>宜昌市烟草公司秭归营销部</t>
  </si>
  <si>
    <t>王子麒</t>
  </si>
  <si>
    <t>武汉市科技型中小企业技术创新基金管理中心</t>
  </si>
  <si>
    <t>张欢</t>
  </si>
  <si>
    <t>河北农业大学</t>
  </si>
  <si>
    <t>农业机械化及自动化</t>
  </si>
  <si>
    <t>汉川市水产局</t>
  </si>
  <si>
    <t>业务管理岗4</t>
  </si>
  <si>
    <t>李志</t>
  </si>
  <si>
    <t>武汉理工大学</t>
  </si>
  <si>
    <t>机械设计制造及其自动化</t>
  </si>
  <si>
    <t>荆州市特种设备检验检测所</t>
  </si>
  <si>
    <t>袁利坤</t>
  </si>
  <si>
    <t>华北水利水电学院</t>
  </si>
  <si>
    <t>交通工程</t>
  </si>
  <si>
    <t>中铁十五局集团第二工程有限公司吉鸿路项目</t>
  </si>
  <si>
    <t>业务管理岗5</t>
  </si>
  <si>
    <t>姚明明</t>
  </si>
  <si>
    <t>机械制造及其自动化</t>
  </si>
  <si>
    <t>博世汽车（无锡）柴油系统有限公司</t>
  </si>
  <si>
    <t>史威</t>
  </si>
  <si>
    <t>清华大学</t>
  </si>
  <si>
    <t>动力工程及工程热物理</t>
  </si>
  <si>
    <t>华新集团建筑安装工程有限公司</t>
  </si>
  <si>
    <t>孙自栋</t>
  </si>
  <si>
    <t>浙江大学</t>
  </si>
  <si>
    <t>上海麦杰科技股份有限公司</t>
  </si>
  <si>
    <t>陈珣</t>
  </si>
  <si>
    <t>西安交通大学</t>
  </si>
  <si>
    <t>电力工程及其自动化</t>
  </si>
  <si>
    <t>国网湖北省电力公司宜昌供电公司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</si>
</sst>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\(0.0000\)"/>
    <numFmt numFmtId="177" formatCode="0.0000_ 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40" applyAlignment="1">
      <alignment horizontal="center" vertical="center" wrapText="1"/>
      <protection/>
    </xf>
    <xf numFmtId="0" fontId="3" fillId="0" borderId="10" xfId="40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176" fontId="3" fillId="0" borderId="10" xfId="40" applyNumberFormat="1" applyFont="1" applyBorder="1" applyAlignment="1">
      <alignment horizontal="center" vertical="center" wrapText="1"/>
      <protection/>
    </xf>
    <xf numFmtId="177" fontId="3" fillId="0" borderId="10" xfId="40" applyNumberFormat="1" applyFont="1" applyBorder="1" applyAlignment="1">
      <alignment horizontal="center" vertical="center" wrapText="1"/>
      <protection/>
    </xf>
    <xf numFmtId="0" fontId="3" fillId="0" borderId="11" xfId="40" applyBorder="1" applyAlignment="1">
      <alignment horizontal="left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3" fillId="0" borderId="12" xfId="40" applyBorder="1" applyAlignment="1">
      <alignment horizontal="left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2" sqref="A2:P2"/>
    </sheetView>
  </sheetViews>
  <sheetFormatPr defaultColWidth="9.00390625" defaultRowHeight="13.5"/>
  <cols>
    <col min="1" max="1" width="9.375" style="1" customWidth="1"/>
    <col min="2" max="2" width="12.625" style="1" customWidth="1"/>
    <col min="3" max="3" width="12.00390625" style="1" customWidth="1"/>
    <col min="4" max="4" width="5.875" style="1" customWidth="1"/>
    <col min="5" max="5" width="7.625" style="1" customWidth="1"/>
    <col min="6" max="6" width="13.50390625" style="1" customWidth="1"/>
    <col min="7" max="7" width="5.50390625" style="1" customWidth="1"/>
    <col min="8" max="8" width="5.375" style="1" customWidth="1"/>
    <col min="9" max="9" width="5.25390625" style="1" customWidth="1"/>
    <col min="10" max="10" width="5.375" style="1" customWidth="1"/>
    <col min="11" max="11" width="14.25390625" style="1" customWidth="1"/>
    <col min="12" max="12" width="4.75390625" style="1" customWidth="1"/>
    <col min="13" max="13" width="13.125" style="1" customWidth="1"/>
    <col min="14" max="14" width="13.50390625" style="1" customWidth="1"/>
    <col min="15" max="15" width="18.75390625" style="1" customWidth="1"/>
    <col min="16" max="16" width="7.00390625" style="1" customWidth="1"/>
    <col min="17" max="16384" width="9.00390625" style="1" customWidth="1"/>
  </cols>
  <sheetData>
    <row r="1" spans="1:16" ht="3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6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6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17</v>
      </c>
      <c r="L3" s="4" t="s">
        <v>16</v>
      </c>
      <c r="M3" s="4" t="s">
        <v>12</v>
      </c>
      <c r="N3" s="4" t="s">
        <v>13</v>
      </c>
      <c r="O3" s="4" t="s">
        <v>14</v>
      </c>
      <c r="P3" s="4" t="s">
        <v>15</v>
      </c>
    </row>
    <row r="4" spans="1:16" ht="44.25" customHeight="1">
      <c r="A4" s="4" t="s">
        <v>19</v>
      </c>
      <c r="B4" s="4" t="s">
        <v>21</v>
      </c>
      <c r="C4" s="4">
        <v>2001068001</v>
      </c>
      <c r="D4" s="4">
        <v>2</v>
      </c>
      <c r="E4" s="4" t="s">
        <v>22</v>
      </c>
      <c r="F4" s="4">
        <v>10230123702</v>
      </c>
      <c r="G4" s="4">
        <v>75.2</v>
      </c>
      <c r="H4" s="4">
        <v>68.5</v>
      </c>
      <c r="I4" s="4"/>
      <c r="J4" s="4"/>
      <c r="K4" s="5">
        <f aca="true" t="shared" si="0" ref="K4:K9">(G4*55%+H4*45%)*50%</f>
        <v>36.0925</v>
      </c>
      <c r="L4" s="4">
        <v>1</v>
      </c>
      <c r="M4" s="4" t="s">
        <v>23</v>
      </c>
      <c r="N4" s="4" t="s">
        <v>24</v>
      </c>
      <c r="O4" s="4" t="s">
        <v>25</v>
      </c>
      <c r="P4" s="4"/>
    </row>
    <row r="5" spans="1:16" ht="36.75" customHeight="1">
      <c r="A5" s="4" t="s">
        <v>19</v>
      </c>
      <c r="B5" s="4" t="s">
        <v>21</v>
      </c>
      <c r="C5" s="4">
        <v>2001068001</v>
      </c>
      <c r="D5" s="4">
        <v>2</v>
      </c>
      <c r="E5" s="4" t="s">
        <v>26</v>
      </c>
      <c r="F5" s="4">
        <v>10230091828</v>
      </c>
      <c r="G5" s="4">
        <v>69.6</v>
      </c>
      <c r="H5" s="4">
        <v>74</v>
      </c>
      <c r="I5" s="4"/>
      <c r="J5" s="4"/>
      <c r="K5" s="5">
        <f t="shared" si="0"/>
        <v>35.790000000000006</v>
      </c>
      <c r="L5" s="4">
        <v>2</v>
      </c>
      <c r="M5" s="4" t="s">
        <v>27</v>
      </c>
      <c r="N5" s="4" t="s">
        <v>28</v>
      </c>
      <c r="O5" s="4" t="s">
        <v>29</v>
      </c>
      <c r="P5" s="2"/>
    </row>
    <row r="6" spans="1:16" ht="36.75" customHeight="1">
      <c r="A6" s="4" t="s">
        <v>19</v>
      </c>
      <c r="B6" s="4" t="s">
        <v>20</v>
      </c>
      <c r="C6" s="4">
        <v>2001068001</v>
      </c>
      <c r="D6" s="4">
        <v>2</v>
      </c>
      <c r="E6" s="4" t="s">
        <v>30</v>
      </c>
      <c r="F6" s="4">
        <v>10230100723</v>
      </c>
      <c r="G6" s="4">
        <v>72.8</v>
      </c>
      <c r="H6" s="4">
        <v>68</v>
      </c>
      <c r="I6" s="4"/>
      <c r="J6" s="4"/>
      <c r="K6" s="5">
        <f t="shared" si="0"/>
        <v>35.32</v>
      </c>
      <c r="L6" s="4">
        <v>3</v>
      </c>
      <c r="M6" s="4" t="s">
        <v>31</v>
      </c>
      <c r="N6" s="4" t="s">
        <v>32</v>
      </c>
      <c r="O6" s="4" t="s">
        <v>33</v>
      </c>
      <c r="P6" s="2"/>
    </row>
    <row r="7" spans="1:16" ht="36.75" customHeight="1">
      <c r="A7" s="4" t="s">
        <v>19</v>
      </c>
      <c r="B7" s="4" t="s">
        <v>20</v>
      </c>
      <c r="C7" s="4">
        <v>2001068001</v>
      </c>
      <c r="D7" s="4">
        <v>2</v>
      </c>
      <c r="E7" s="4" t="s">
        <v>34</v>
      </c>
      <c r="F7" s="4">
        <v>10230071907</v>
      </c>
      <c r="G7" s="4">
        <v>66.4</v>
      </c>
      <c r="H7" s="4">
        <v>74</v>
      </c>
      <c r="I7" s="4"/>
      <c r="J7" s="4"/>
      <c r="K7" s="5">
        <f t="shared" si="0"/>
        <v>34.910000000000004</v>
      </c>
      <c r="L7" s="4">
        <v>4</v>
      </c>
      <c r="M7" s="4" t="s">
        <v>35</v>
      </c>
      <c r="N7" s="4" t="s">
        <v>36</v>
      </c>
      <c r="O7" s="4" t="s">
        <v>37</v>
      </c>
      <c r="P7" s="2"/>
    </row>
    <row r="8" spans="1:16" ht="36.75" customHeight="1">
      <c r="A8" s="4" t="s">
        <v>19</v>
      </c>
      <c r="B8" s="4" t="s">
        <v>20</v>
      </c>
      <c r="C8" s="4">
        <v>2001068001</v>
      </c>
      <c r="D8" s="4">
        <v>2</v>
      </c>
      <c r="E8" s="4" t="s">
        <v>38</v>
      </c>
      <c r="F8" s="4">
        <v>10230411912</v>
      </c>
      <c r="G8" s="4">
        <v>64.8</v>
      </c>
      <c r="H8" s="4">
        <v>72</v>
      </c>
      <c r="I8" s="4"/>
      <c r="J8" s="4"/>
      <c r="K8" s="5">
        <f t="shared" si="0"/>
        <v>34.019999999999996</v>
      </c>
      <c r="L8" s="4">
        <v>5</v>
      </c>
      <c r="M8" s="4" t="s">
        <v>39</v>
      </c>
      <c r="N8" s="4" t="s">
        <v>40</v>
      </c>
      <c r="O8" s="4" t="s">
        <v>41</v>
      </c>
      <c r="P8" s="2"/>
    </row>
    <row r="9" spans="1:16" ht="36.75" customHeight="1">
      <c r="A9" s="4" t="s">
        <v>19</v>
      </c>
      <c r="B9" s="4" t="s">
        <v>20</v>
      </c>
      <c r="C9" s="4">
        <v>2001068001</v>
      </c>
      <c r="D9" s="4">
        <v>2</v>
      </c>
      <c r="E9" s="4" t="s">
        <v>42</v>
      </c>
      <c r="F9" s="4">
        <v>10230482006</v>
      </c>
      <c r="G9" s="4">
        <v>71.2</v>
      </c>
      <c r="H9" s="4">
        <v>64</v>
      </c>
      <c r="I9" s="4"/>
      <c r="J9" s="4"/>
      <c r="K9" s="5">
        <f t="shared" si="0"/>
        <v>33.980000000000004</v>
      </c>
      <c r="L9" s="4">
        <v>6</v>
      </c>
      <c r="M9" s="4" t="s">
        <v>43</v>
      </c>
      <c r="N9" s="4" t="s">
        <v>44</v>
      </c>
      <c r="O9" s="4" t="s">
        <v>45</v>
      </c>
      <c r="P9" s="2"/>
    </row>
    <row r="10" spans="1:16" ht="10.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36.75" customHeight="1">
      <c r="A11" s="4" t="s">
        <v>19</v>
      </c>
      <c r="B11" s="4" t="s">
        <v>46</v>
      </c>
      <c r="C11" s="4">
        <v>2001068002</v>
      </c>
      <c r="D11" s="4">
        <v>1</v>
      </c>
      <c r="E11" s="4" t="s">
        <v>47</v>
      </c>
      <c r="F11" s="4">
        <v>10230404929</v>
      </c>
      <c r="G11" s="4">
        <v>77.6</v>
      </c>
      <c r="H11" s="4">
        <v>61</v>
      </c>
      <c r="I11" s="4"/>
      <c r="J11" s="4"/>
      <c r="K11" s="5">
        <f>(G11*55%+H11*45%)*50%</f>
        <v>35.065</v>
      </c>
      <c r="L11" s="4">
        <v>1</v>
      </c>
      <c r="M11" s="4" t="s">
        <v>48</v>
      </c>
      <c r="N11" s="4" t="s">
        <v>49</v>
      </c>
      <c r="O11" s="4" t="s">
        <v>50</v>
      </c>
      <c r="P11" s="2"/>
    </row>
    <row r="12" spans="1:16" ht="36.75" customHeight="1">
      <c r="A12" s="4" t="s">
        <v>19</v>
      </c>
      <c r="B12" s="4" t="s">
        <v>46</v>
      </c>
      <c r="C12" s="4">
        <v>2001068002</v>
      </c>
      <c r="D12" s="4">
        <v>1</v>
      </c>
      <c r="E12" s="4" t="s">
        <v>51</v>
      </c>
      <c r="F12" s="4">
        <v>10230244918</v>
      </c>
      <c r="G12" s="4">
        <v>65.6</v>
      </c>
      <c r="H12" s="4">
        <v>75.5</v>
      </c>
      <c r="I12" s="4"/>
      <c r="J12" s="4"/>
      <c r="K12" s="5">
        <f>(G12*55%+H12*45%)*50%</f>
        <v>35.0275</v>
      </c>
      <c r="L12" s="4">
        <v>2</v>
      </c>
      <c r="M12" s="4" t="s">
        <v>52</v>
      </c>
      <c r="N12" s="4" t="s">
        <v>53</v>
      </c>
      <c r="O12" s="4" t="s">
        <v>25</v>
      </c>
      <c r="P12" s="2"/>
    </row>
    <row r="13" spans="1:16" ht="36.75" customHeight="1">
      <c r="A13" s="4" t="s">
        <v>19</v>
      </c>
      <c r="B13" s="4" t="s">
        <v>46</v>
      </c>
      <c r="C13" s="4">
        <v>2001068002</v>
      </c>
      <c r="D13" s="4">
        <v>1</v>
      </c>
      <c r="E13" s="4" t="s">
        <v>54</v>
      </c>
      <c r="F13" s="4">
        <v>10230112302</v>
      </c>
      <c r="G13" s="4">
        <v>72.8</v>
      </c>
      <c r="H13" s="4">
        <v>64.5</v>
      </c>
      <c r="I13" s="4"/>
      <c r="J13" s="4"/>
      <c r="K13" s="5">
        <f>(G13*55%+H13*45%)*50%</f>
        <v>34.5325</v>
      </c>
      <c r="L13" s="4">
        <v>3</v>
      </c>
      <c r="M13" s="4" t="s">
        <v>55</v>
      </c>
      <c r="N13" s="4" t="s">
        <v>56</v>
      </c>
      <c r="O13" s="4" t="s">
        <v>57</v>
      </c>
      <c r="P13" s="2"/>
    </row>
    <row r="14" spans="1:16" ht="12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  <c r="P14" s="2"/>
    </row>
    <row r="15" spans="1:16" ht="36.75" customHeight="1">
      <c r="A15" s="4" t="s">
        <v>19</v>
      </c>
      <c r="B15" s="4" t="s">
        <v>58</v>
      </c>
      <c r="C15" s="4">
        <v>2001068003</v>
      </c>
      <c r="D15" s="4">
        <v>1</v>
      </c>
      <c r="E15" s="4" t="s">
        <v>59</v>
      </c>
      <c r="F15" s="4">
        <v>10230478217</v>
      </c>
      <c r="G15" s="4">
        <v>76.8</v>
      </c>
      <c r="H15" s="4">
        <v>70</v>
      </c>
      <c r="I15" s="4"/>
      <c r="J15" s="4"/>
      <c r="K15" s="6">
        <f>(G15*55%+H15*45%)*50%</f>
        <v>36.870000000000005</v>
      </c>
      <c r="L15" s="4">
        <v>1</v>
      </c>
      <c r="M15" s="4" t="s">
        <v>60</v>
      </c>
      <c r="N15" s="4" t="s">
        <v>61</v>
      </c>
      <c r="O15" s="4" t="s">
        <v>62</v>
      </c>
      <c r="P15" s="2"/>
    </row>
    <row r="16" spans="1:16" ht="44.25" customHeight="1">
      <c r="A16" s="4" t="s">
        <v>19</v>
      </c>
      <c r="B16" s="4" t="s">
        <v>58</v>
      </c>
      <c r="C16" s="4">
        <v>2001068003</v>
      </c>
      <c r="D16" s="4">
        <v>1</v>
      </c>
      <c r="E16" s="4" t="s">
        <v>63</v>
      </c>
      <c r="F16" s="4">
        <v>10230152205</v>
      </c>
      <c r="G16" s="4">
        <v>82.4</v>
      </c>
      <c r="H16" s="4">
        <v>60</v>
      </c>
      <c r="I16" s="4"/>
      <c r="J16" s="4"/>
      <c r="K16" s="6">
        <f>(G16*55%+H16*45%)*50%</f>
        <v>36.160000000000004</v>
      </c>
      <c r="L16" s="4">
        <v>2</v>
      </c>
      <c r="M16" s="4" t="s">
        <v>43</v>
      </c>
      <c r="N16" s="4" t="s">
        <v>40</v>
      </c>
      <c r="O16" s="4" t="s">
        <v>64</v>
      </c>
      <c r="P16" s="2"/>
    </row>
    <row r="17" spans="1:16" ht="36.75" customHeight="1">
      <c r="A17" s="4" t="s">
        <v>19</v>
      </c>
      <c r="B17" s="4" t="s">
        <v>58</v>
      </c>
      <c r="C17" s="4">
        <v>2001068003</v>
      </c>
      <c r="D17" s="4">
        <v>1</v>
      </c>
      <c r="E17" s="4" t="s">
        <v>65</v>
      </c>
      <c r="F17" s="4">
        <v>10230101316</v>
      </c>
      <c r="G17" s="4">
        <v>72</v>
      </c>
      <c r="H17" s="4">
        <v>70</v>
      </c>
      <c r="I17" s="4"/>
      <c r="J17" s="4"/>
      <c r="K17" s="6">
        <f>(G17*55%+H17*45%)*50%</f>
        <v>35.55</v>
      </c>
      <c r="L17" s="4">
        <v>3</v>
      </c>
      <c r="M17" s="4" t="s">
        <v>66</v>
      </c>
      <c r="N17" s="4" t="s">
        <v>67</v>
      </c>
      <c r="O17" s="4" t="s">
        <v>68</v>
      </c>
      <c r="P17" s="2"/>
    </row>
    <row r="18" spans="1:16" ht="12.7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</row>
    <row r="19" spans="1:16" ht="36.75" customHeight="1">
      <c r="A19" s="4" t="s">
        <v>19</v>
      </c>
      <c r="B19" s="4" t="s">
        <v>69</v>
      </c>
      <c r="C19" s="4">
        <v>2001068004</v>
      </c>
      <c r="D19" s="4">
        <v>1</v>
      </c>
      <c r="E19" s="4" t="s">
        <v>70</v>
      </c>
      <c r="F19" s="4">
        <v>10230433723</v>
      </c>
      <c r="G19" s="4">
        <v>73.6</v>
      </c>
      <c r="H19" s="4">
        <v>65.5</v>
      </c>
      <c r="I19" s="4"/>
      <c r="J19" s="4"/>
      <c r="K19" s="6">
        <f>(G19*55%+H19*45%)*50%</f>
        <v>34.9775</v>
      </c>
      <c r="L19" s="4">
        <v>1</v>
      </c>
      <c r="M19" s="4" t="s">
        <v>71</v>
      </c>
      <c r="N19" s="4" t="s">
        <v>72</v>
      </c>
      <c r="O19" s="4" t="s">
        <v>73</v>
      </c>
      <c r="P19" s="2"/>
    </row>
    <row r="20" spans="1:16" ht="44.25" customHeight="1">
      <c r="A20" s="4" t="s">
        <v>19</v>
      </c>
      <c r="B20" s="4" t="s">
        <v>69</v>
      </c>
      <c r="C20" s="4">
        <v>2001068004</v>
      </c>
      <c r="D20" s="4">
        <v>1</v>
      </c>
      <c r="E20" s="4" t="s">
        <v>74</v>
      </c>
      <c r="F20" s="4">
        <v>10230464410</v>
      </c>
      <c r="G20" s="4">
        <v>68</v>
      </c>
      <c r="H20" s="4">
        <v>71.5</v>
      </c>
      <c r="I20" s="4"/>
      <c r="J20" s="4"/>
      <c r="K20" s="6">
        <f>(G20*55%+H20*45%)*50%</f>
        <v>34.78750000000001</v>
      </c>
      <c r="L20" s="4">
        <v>2</v>
      </c>
      <c r="M20" s="4" t="s">
        <v>75</v>
      </c>
      <c r="N20" s="4" t="s">
        <v>76</v>
      </c>
      <c r="O20" s="4" t="s">
        <v>77</v>
      </c>
      <c r="P20" s="2"/>
    </row>
    <row r="21" spans="1:16" ht="36.75" customHeight="1">
      <c r="A21" s="4" t="s">
        <v>19</v>
      </c>
      <c r="B21" s="4" t="s">
        <v>69</v>
      </c>
      <c r="C21" s="4">
        <v>2001068004</v>
      </c>
      <c r="D21" s="4">
        <v>1</v>
      </c>
      <c r="E21" s="4" t="s">
        <v>79</v>
      </c>
      <c r="F21" s="4">
        <v>10230485730</v>
      </c>
      <c r="G21" s="4">
        <v>71.2</v>
      </c>
      <c r="H21" s="4">
        <v>67</v>
      </c>
      <c r="I21" s="4"/>
      <c r="J21" s="4"/>
      <c r="K21" s="6">
        <f>(G21*55%+H21*45%)*50%</f>
        <v>34.655</v>
      </c>
      <c r="L21" s="4">
        <v>3</v>
      </c>
      <c r="M21" s="4" t="s">
        <v>52</v>
      </c>
      <c r="N21" s="4" t="s">
        <v>80</v>
      </c>
      <c r="O21" s="4" t="s">
        <v>81</v>
      </c>
      <c r="P21" s="2"/>
    </row>
    <row r="22" spans="1:16" ht="12.7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1:16" ht="36.75" customHeight="1">
      <c r="A23" s="4" t="s">
        <v>19</v>
      </c>
      <c r="B23" s="4" t="s">
        <v>78</v>
      </c>
      <c r="C23" s="4">
        <v>2001068005</v>
      </c>
      <c r="D23" s="4">
        <v>1</v>
      </c>
      <c r="E23" s="4" t="s">
        <v>82</v>
      </c>
      <c r="F23" s="4">
        <v>10230132820</v>
      </c>
      <c r="G23" s="4">
        <v>72</v>
      </c>
      <c r="H23" s="4">
        <v>76.5</v>
      </c>
      <c r="I23" s="4"/>
      <c r="J23" s="4"/>
      <c r="K23" s="6">
        <f>(G23*55%+H23*45%)*50%</f>
        <v>37.0125</v>
      </c>
      <c r="L23" s="4">
        <v>1</v>
      </c>
      <c r="M23" s="4" t="s">
        <v>83</v>
      </c>
      <c r="N23" s="4" t="s">
        <v>84</v>
      </c>
      <c r="O23" s="4" t="s">
        <v>85</v>
      </c>
      <c r="P23" s="2"/>
    </row>
    <row r="24" spans="1:16" ht="36.75" customHeight="1">
      <c r="A24" s="4" t="s">
        <v>19</v>
      </c>
      <c r="B24" s="4" t="s">
        <v>78</v>
      </c>
      <c r="C24" s="4">
        <v>2001068005</v>
      </c>
      <c r="D24" s="3">
        <v>1</v>
      </c>
      <c r="E24" s="4" t="s">
        <v>86</v>
      </c>
      <c r="F24" s="4">
        <v>10230275027</v>
      </c>
      <c r="G24" s="4">
        <v>76</v>
      </c>
      <c r="H24" s="4">
        <v>65</v>
      </c>
      <c r="I24" s="4"/>
      <c r="J24" s="4"/>
      <c r="K24" s="6">
        <f>(G24*55%+H24*45%)*50%</f>
        <v>35.525000000000006</v>
      </c>
      <c r="L24" s="4">
        <v>2</v>
      </c>
      <c r="M24" s="4" t="s">
        <v>87</v>
      </c>
      <c r="N24" s="4" t="s">
        <v>84</v>
      </c>
      <c r="O24" s="4" t="s">
        <v>88</v>
      </c>
      <c r="P24" s="2"/>
    </row>
    <row r="25" spans="1:16" ht="36.75" customHeight="1">
      <c r="A25" s="4" t="s">
        <v>19</v>
      </c>
      <c r="B25" s="4" t="s">
        <v>78</v>
      </c>
      <c r="C25" s="4">
        <v>2001068005</v>
      </c>
      <c r="D25" s="3">
        <v>1</v>
      </c>
      <c r="E25" s="4" t="s">
        <v>89</v>
      </c>
      <c r="F25" s="4">
        <v>10230354318</v>
      </c>
      <c r="G25" s="4">
        <v>64.8</v>
      </c>
      <c r="H25" s="4">
        <v>78.5</v>
      </c>
      <c r="I25" s="4"/>
      <c r="J25" s="4"/>
      <c r="K25" s="6">
        <f>(G25*55%+H25*45%)*50%</f>
        <v>35.4825</v>
      </c>
      <c r="L25" s="4">
        <v>3</v>
      </c>
      <c r="M25" s="4" t="s">
        <v>90</v>
      </c>
      <c r="N25" s="4" t="s">
        <v>91</v>
      </c>
      <c r="O25" s="4" t="s">
        <v>92</v>
      </c>
      <c r="P25" s="2"/>
    </row>
    <row r="26" spans="1:16" ht="73.5" customHeight="1">
      <c r="A26" s="9" t="s">
        <v>18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</sheetData>
  <sheetProtection/>
  <mergeCells count="7">
    <mergeCell ref="A2:P2"/>
    <mergeCell ref="A1:P1"/>
    <mergeCell ref="A26:P26"/>
    <mergeCell ref="A10:P10"/>
    <mergeCell ref="A14:O14"/>
    <mergeCell ref="A18:P18"/>
    <mergeCell ref="A22:P22"/>
  </mergeCells>
  <printOptions horizontalCentered="1" vertic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2014-05-20T03:29:36Z</cp:lastPrinted>
  <dcterms:created xsi:type="dcterms:W3CDTF">2006-09-13T11:21:51Z</dcterms:created>
  <dcterms:modified xsi:type="dcterms:W3CDTF">2014-05-20T11:12:35Z</dcterms:modified>
  <cp:category/>
  <cp:version/>
  <cp:contentType/>
  <cp:contentStatus/>
</cp:coreProperties>
</file>