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2013年（上半年）宜昌市事业单位公开招聘工作人员岗位表" sheetId="1" r:id="rId1"/>
    <sheet name="XL4Poppy" sheetId="2" r:id="rId2"/>
  </sheets>
  <definedNames>
    <definedName name="_xlnm.Print_Titles" localSheetId="0">'2013年（上半年）宜昌市事业单位公开招聘工作人员岗位表'!$2:$2</definedName>
  </definedNames>
  <calcPr calcMode="manual" fullCalcOnLoad="1"/>
</workbook>
</file>

<file path=xl/sharedStrings.xml><?xml version="1.0" encoding="utf-8"?>
<sst xmlns="http://schemas.openxmlformats.org/spreadsheetml/2006/main" count="188" uniqueCount="138">
  <si>
    <t>主管部门</t>
  </si>
  <si>
    <t>招聘人数</t>
  </si>
  <si>
    <t>学 历</t>
  </si>
  <si>
    <t>所学专业</t>
  </si>
  <si>
    <t>其它条件</t>
  </si>
  <si>
    <t>报名咨询电话</t>
  </si>
  <si>
    <t>**Infect Workbook**</t>
  </si>
  <si>
    <t>2013年（上半年）宜昌市直事业单位公开招聘工作人员岗位及职数表</t>
  </si>
  <si>
    <t>宜昌市文化局</t>
  </si>
  <si>
    <t>宜昌市图书馆</t>
  </si>
  <si>
    <t>图书信息管理</t>
  </si>
  <si>
    <t>计算机操作</t>
  </si>
  <si>
    <t>音像制作</t>
  </si>
  <si>
    <t>宜昌市群众艺术馆</t>
  </si>
  <si>
    <t>合唱指挥</t>
  </si>
  <si>
    <t>音乐鉴赏</t>
  </si>
  <si>
    <t>非遗数据管理及运用</t>
  </si>
  <si>
    <t>文博考古</t>
  </si>
  <si>
    <t>宜昌博物馆</t>
  </si>
  <si>
    <t>普法教育</t>
  </si>
  <si>
    <t>文化行政执法</t>
  </si>
  <si>
    <t>网络管理</t>
  </si>
  <si>
    <t>30周岁以下</t>
  </si>
  <si>
    <t>全日制普通高校大学本科及以上</t>
  </si>
  <si>
    <t>图书馆学、信息资源管理</t>
  </si>
  <si>
    <t>计算机类</t>
  </si>
  <si>
    <t>中文、新闻、媒体创意</t>
  </si>
  <si>
    <t>广播电视编导、广播影视编导</t>
  </si>
  <si>
    <t>指挥专业</t>
  </si>
  <si>
    <t>音乐学</t>
  </si>
  <si>
    <t>美术学、广播电视编导</t>
  </si>
  <si>
    <t>考古学、博物馆学、文物与博物馆学、文物保护技术</t>
  </si>
  <si>
    <t>法学</t>
  </si>
  <si>
    <t>信息管理与信息系统、可视化程序设计、多媒体技术</t>
  </si>
  <si>
    <t>0717-6461936</t>
  </si>
  <si>
    <t>0717-6255920</t>
  </si>
  <si>
    <t>0717-6451629</t>
  </si>
  <si>
    <t>0717-6241737</t>
  </si>
  <si>
    <t>宜昌市文化市场综合执法支队</t>
  </si>
  <si>
    <t>宜昌市民政局</t>
  </si>
  <si>
    <t>宜昌市居民家庭经济状况核对中心</t>
  </si>
  <si>
    <t>35周岁以下</t>
  </si>
  <si>
    <t>大学本科及以上</t>
  </si>
  <si>
    <t>财会、计算机、中文、法律、行政管理、水电工程、工商管理</t>
  </si>
  <si>
    <t>0717-6381123</t>
  </si>
  <si>
    <t>宜昌市交通局</t>
  </si>
  <si>
    <t>宜昌市公路管理局</t>
  </si>
  <si>
    <t>工程、养护技术</t>
  </si>
  <si>
    <t>机务管理</t>
  </si>
  <si>
    <t>综合管理</t>
  </si>
  <si>
    <t>土木工程、交通土建工程、道路与桥梁工程、工程管理</t>
  </si>
  <si>
    <t>自动化、机械工程及相关专业</t>
  </si>
  <si>
    <t>法学、新闻学、汉语言文学、经济学、工商管理、行政管理</t>
  </si>
  <si>
    <t>0717-6346697</t>
  </si>
  <si>
    <t>宜昌市房产管理局</t>
  </si>
  <si>
    <t>宜昌市房地产权监理处</t>
  </si>
  <si>
    <t>房屋登记</t>
  </si>
  <si>
    <t>房产测绘</t>
  </si>
  <si>
    <t>信息管理</t>
  </si>
  <si>
    <t>40周岁以下</t>
  </si>
  <si>
    <t>专业不限</t>
  </si>
  <si>
    <t>0717-6233670
0717-6748759</t>
  </si>
  <si>
    <t>计算机等相关专业</t>
  </si>
  <si>
    <t>合计</t>
  </si>
  <si>
    <t>核对管理</t>
  </si>
  <si>
    <t>行政管理</t>
  </si>
  <si>
    <t>宜昌市动物疫病预防控制中心</t>
  </si>
  <si>
    <t>动物疫情信息网络化工程</t>
  </si>
  <si>
    <t>30周岁以下</t>
  </si>
  <si>
    <t>大学本科及以上</t>
  </si>
  <si>
    <t>计算机网络工程</t>
  </si>
  <si>
    <t>具备3年以上计算机工作经验并持有会计从业资格证书</t>
  </si>
  <si>
    <t>0717-6909772</t>
  </si>
  <si>
    <t>宜昌市建设工程质量监督站</t>
  </si>
  <si>
    <t>财务管理</t>
  </si>
  <si>
    <t>工程质量安全监督</t>
  </si>
  <si>
    <t>35周岁以下</t>
  </si>
  <si>
    <t>本科及以上</t>
  </si>
  <si>
    <t>土木工程及相关专业</t>
  </si>
  <si>
    <t>本科</t>
  </si>
  <si>
    <t>宜昌市建筑市场管理站</t>
  </si>
  <si>
    <t>建筑市场管理</t>
  </si>
  <si>
    <t>建筑市场执法</t>
  </si>
  <si>
    <t>30周岁以下</t>
  </si>
  <si>
    <t>法律类专业</t>
  </si>
  <si>
    <t>宜昌市建设工程造价管理站</t>
  </si>
  <si>
    <t>建设工程造价管理</t>
  </si>
  <si>
    <t>土木工程、工程管理及相关专业</t>
  </si>
  <si>
    <t>宜昌市建筑工程质量检测站</t>
  </si>
  <si>
    <t>建设工程质量检测</t>
  </si>
  <si>
    <t>大专及以上</t>
  </si>
  <si>
    <t>企业管理及相关专业</t>
  </si>
  <si>
    <t>0717—6446828</t>
  </si>
  <si>
    <t>宜昌市畜牧兽医局</t>
  </si>
  <si>
    <t>宜昌市住房和城乡建设委员会</t>
  </si>
  <si>
    <t>宜昌市商务局</t>
  </si>
  <si>
    <t>宜昌市商务执法支队</t>
  </si>
  <si>
    <t>管理岗位</t>
  </si>
  <si>
    <t>38周岁以下</t>
  </si>
  <si>
    <t>大学本科及以上</t>
  </si>
  <si>
    <t>法学、工商管理及相关专业</t>
  </si>
  <si>
    <t>0717-6446921</t>
  </si>
  <si>
    <t>宜昌市统计局</t>
  </si>
  <si>
    <t>宜昌市普查中心</t>
  </si>
  <si>
    <t>管理岗位</t>
  </si>
  <si>
    <t>统计、经济管理、计算机信息技术</t>
  </si>
  <si>
    <t>本科25周岁以下、研究生28周岁以下</t>
  </si>
  <si>
    <t>0717-6254783</t>
  </si>
  <si>
    <t>本科25岁、研究生28岁</t>
  </si>
  <si>
    <t>具有1年以上工作经历</t>
  </si>
  <si>
    <t>专业不限</t>
  </si>
  <si>
    <t>具有2年以上实际工作经历</t>
  </si>
  <si>
    <t>岗位名称</t>
  </si>
  <si>
    <t>单 位</t>
  </si>
  <si>
    <t>年 龄</t>
  </si>
  <si>
    <t>具有1年以上合唱辅导工作经历</t>
  </si>
  <si>
    <t>具有1年以上音乐辅导工作经历</t>
  </si>
  <si>
    <t xml:space="preserve">具有1年以上相关岗位工作经历 </t>
  </si>
  <si>
    <t>具有2年以上房地产管理工作经历</t>
  </si>
  <si>
    <t>具有房地产信息系统管理工作经历</t>
  </si>
  <si>
    <t>宜昌市人社局</t>
  </si>
  <si>
    <t>湖北三峡技师学院</t>
  </si>
  <si>
    <t>理论课教师</t>
  </si>
  <si>
    <t>实习指导教师</t>
  </si>
  <si>
    <t>行政管理</t>
  </si>
  <si>
    <t>法学、劳动经济学、汉语言文学、英语、数学、教育、餐饮、人物形象设计、服装设计与制作、美术教育、艺术设计、动漫设计、体育</t>
  </si>
  <si>
    <t>机械设计制造、车工</t>
  </si>
  <si>
    <t>0717-6056117</t>
  </si>
  <si>
    <t>具有3年以上的工作经历</t>
  </si>
  <si>
    <t>具有中级以上专业技术职称或相关专业高级工以上职业资格证书，获得市级以上职业技能大赛前三名的在同等条件下优先聘用</t>
  </si>
  <si>
    <t>具有教师资格，中职及以上学校教学工作经历</t>
  </si>
  <si>
    <t>硕士研究生且工作3年以上或一本工作5年以上（取得国家一级注册执业资格的人员，可放宽到二本工作五年以上）。</t>
  </si>
  <si>
    <t>工作5年以上，具有城市建设及管理相关经历。</t>
  </si>
  <si>
    <t>具有3年及以上工程检测经历。</t>
  </si>
  <si>
    <t>财务管理及相关专业</t>
  </si>
  <si>
    <t>具有财会从业资格，同时又具备土木工程及相关专业学历的人员，年龄可适当放宽；具有5年以上工作经历。</t>
  </si>
  <si>
    <t>硕士研究生且工作3年以上或一本工作5年以上（取得国家一级注册执业资格的人员，可放宽到二本工作5年以上）。</t>
  </si>
  <si>
    <t>从事工程造价管理或工程概预算工作10年及以上，具有全国建设工程造价员或造价工程师执业资格。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</si>
</sst>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B37" sqref="B37"/>
    </sheetView>
  </sheetViews>
  <sheetFormatPr defaultColWidth="9.00390625" defaultRowHeight="14.25"/>
  <cols>
    <col min="1" max="1" width="10.75390625" style="1" customWidth="1"/>
    <col min="2" max="2" width="13.125" style="1" customWidth="1"/>
    <col min="3" max="3" width="11.125" style="1" customWidth="1"/>
    <col min="4" max="4" width="5.375" style="1" customWidth="1"/>
    <col min="5" max="5" width="10.375" style="0" customWidth="1"/>
    <col min="6" max="6" width="12.875" style="0" customWidth="1"/>
    <col min="7" max="7" width="28.875" style="0" customWidth="1"/>
    <col min="8" max="8" width="26.125" style="10" customWidth="1"/>
    <col min="9" max="9" width="12.125" style="0" customWidth="1"/>
  </cols>
  <sheetData>
    <row r="1" spans="1:9" ht="31.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26.25" customHeight="1">
      <c r="A2" s="2" t="s">
        <v>0</v>
      </c>
      <c r="B2" s="2" t="s">
        <v>113</v>
      </c>
      <c r="C2" s="2" t="s">
        <v>112</v>
      </c>
      <c r="D2" s="2" t="s">
        <v>1</v>
      </c>
      <c r="E2" s="2" t="s">
        <v>114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ht="30.75" customHeight="1">
      <c r="A3" s="18" t="s">
        <v>8</v>
      </c>
      <c r="B3" s="18" t="s">
        <v>9</v>
      </c>
      <c r="C3" s="5" t="s">
        <v>10</v>
      </c>
      <c r="D3" s="5">
        <v>2</v>
      </c>
      <c r="E3" s="5" t="s">
        <v>22</v>
      </c>
      <c r="F3" s="5" t="s">
        <v>23</v>
      </c>
      <c r="G3" s="5" t="s">
        <v>24</v>
      </c>
      <c r="H3" s="8"/>
      <c r="I3" s="18" t="s">
        <v>34</v>
      </c>
    </row>
    <row r="4" spans="1:9" ht="30.75" customHeight="1">
      <c r="A4" s="18"/>
      <c r="B4" s="18"/>
      <c r="C4" s="5" t="s">
        <v>11</v>
      </c>
      <c r="D4" s="5">
        <v>1</v>
      </c>
      <c r="E4" s="5" t="s">
        <v>22</v>
      </c>
      <c r="F4" s="5" t="s">
        <v>23</v>
      </c>
      <c r="G4" s="5" t="s">
        <v>25</v>
      </c>
      <c r="H4" s="8"/>
      <c r="I4" s="18"/>
    </row>
    <row r="5" spans="1:9" ht="30.75" customHeight="1">
      <c r="A5" s="18"/>
      <c r="B5" s="18"/>
      <c r="C5" s="5" t="s">
        <v>65</v>
      </c>
      <c r="D5" s="5">
        <v>1</v>
      </c>
      <c r="E5" s="5" t="s">
        <v>22</v>
      </c>
      <c r="F5" s="5" t="s">
        <v>23</v>
      </c>
      <c r="G5" s="5" t="s">
        <v>26</v>
      </c>
      <c r="H5" s="8"/>
      <c r="I5" s="18"/>
    </row>
    <row r="6" spans="1:9" ht="30.75" customHeight="1">
      <c r="A6" s="18"/>
      <c r="B6" s="18"/>
      <c r="C6" s="5" t="s">
        <v>12</v>
      </c>
      <c r="D6" s="5">
        <v>1</v>
      </c>
      <c r="E6" s="5" t="s">
        <v>22</v>
      </c>
      <c r="F6" s="5" t="s">
        <v>23</v>
      </c>
      <c r="G6" s="5" t="s">
        <v>27</v>
      </c>
      <c r="H6" s="8"/>
      <c r="I6" s="18"/>
    </row>
    <row r="7" spans="1:9" ht="30.75" customHeight="1">
      <c r="A7" s="18"/>
      <c r="B7" s="18" t="s">
        <v>13</v>
      </c>
      <c r="C7" s="5" t="s">
        <v>14</v>
      </c>
      <c r="D7" s="5">
        <v>1</v>
      </c>
      <c r="E7" s="5" t="s">
        <v>22</v>
      </c>
      <c r="F7" s="5" t="s">
        <v>23</v>
      </c>
      <c r="G7" s="5" t="s">
        <v>28</v>
      </c>
      <c r="H7" s="8" t="s">
        <v>115</v>
      </c>
      <c r="I7" s="18" t="s">
        <v>35</v>
      </c>
    </row>
    <row r="8" spans="1:9" ht="30.75" customHeight="1">
      <c r="A8" s="18"/>
      <c r="B8" s="18"/>
      <c r="C8" s="5" t="s">
        <v>15</v>
      </c>
      <c r="D8" s="5">
        <v>2</v>
      </c>
      <c r="E8" s="5" t="s">
        <v>22</v>
      </c>
      <c r="F8" s="5" t="s">
        <v>23</v>
      </c>
      <c r="G8" s="5" t="s">
        <v>29</v>
      </c>
      <c r="H8" s="8" t="s">
        <v>116</v>
      </c>
      <c r="I8" s="18"/>
    </row>
    <row r="9" spans="1:9" ht="30.75" customHeight="1">
      <c r="A9" s="18"/>
      <c r="B9" s="18"/>
      <c r="C9" s="5" t="s">
        <v>16</v>
      </c>
      <c r="D9" s="5">
        <v>1</v>
      </c>
      <c r="E9" s="5" t="s">
        <v>22</v>
      </c>
      <c r="F9" s="5" t="s">
        <v>23</v>
      </c>
      <c r="G9" s="5" t="s">
        <v>30</v>
      </c>
      <c r="H9" s="8" t="s">
        <v>117</v>
      </c>
      <c r="I9" s="18"/>
    </row>
    <row r="10" spans="1:9" ht="30.75" customHeight="1">
      <c r="A10" s="18"/>
      <c r="B10" s="18" t="s">
        <v>18</v>
      </c>
      <c r="C10" s="5" t="s">
        <v>17</v>
      </c>
      <c r="D10" s="5">
        <v>2</v>
      </c>
      <c r="E10" s="5" t="s">
        <v>22</v>
      </c>
      <c r="F10" s="5" t="s">
        <v>23</v>
      </c>
      <c r="G10" s="5" t="s">
        <v>31</v>
      </c>
      <c r="H10" s="8"/>
      <c r="I10" s="18" t="s">
        <v>36</v>
      </c>
    </row>
    <row r="11" spans="1:9" ht="30.75" customHeight="1">
      <c r="A11" s="18"/>
      <c r="B11" s="18"/>
      <c r="C11" s="5" t="s">
        <v>19</v>
      </c>
      <c r="D11" s="5">
        <v>1</v>
      </c>
      <c r="E11" s="5" t="s">
        <v>22</v>
      </c>
      <c r="F11" s="5" t="s">
        <v>23</v>
      </c>
      <c r="G11" s="5" t="s">
        <v>32</v>
      </c>
      <c r="H11" s="8"/>
      <c r="I11" s="18"/>
    </row>
    <row r="12" spans="1:9" ht="30.75" customHeight="1">
      <c r="A12" s="18"/>
      <c r="B12" s="18" t="s">
        <v>38</v>
      </c>
      <c r="C12" s="5" t="s">
        <v>20</v>
      </c>
      <c r="D12" s="5">
        <v>1</v>
      </c>
      <c r="E12" s="5" t="s">
        <v>22</v>
      </c>
      <c r="F12" s="5" t="s">
        <v>23</v>
      </c>
      <c r="G12" s="5" t="s">
        <v>32</v>
      </c>
      <c r="H12" s="8"/>
      <c r="I12" s="18" t="s">
        <v>37</v>
      </c>
    </row>
    <row r="13" spans="1:9" ht="30.75" customHeight="1">
      <c r="A13" s="18"/>
      <c r="B13" s="18"/>
      <c r="C13" s="5" t="s">
        <v>21</v>
      </c>
      <c r="D13" s="5">
        <v>1</v>
      </c>
      <c r="E13" s="5" t="s">
        <v>22</v>
      </c>
      <c r="F13" s="5" t="s">
        <v>23</v>
      </c>
      <c r="G13" s="5" t="s">
        <v>33</v>
      </c>
      <c r="H13" s="8"/>
      <c r="I13" s="18"/>
    </row>
    <row r="14" spans="1:9" ht="37.5" customHeight="1">
      <c r="A14" s="5" t="s">
        <v>39</v>
      </c>
      <c r="B14" s="5" t="s">
        <v>40</v>
      </c>
      <c r="C14" s="5" t="s">
        <v>64</v>
      </c>
      <c r="D14" s="5">
        <v>5</v>
      </c>
      <c r="E14" s="5" t="s">
        <v>41</v>
      </c>
      <c r="F14" s="5" t="s">
        <v>42</v>
      </c>
      <c r="G14" s="5" t="s">
        <v>43</v>
      </c>
      <c r="H14" s="8" t="s">
        <v>111</v>
      </c>
      <c r="I14" s="5" t="s">
        <v>44</v>
      </c>
    </row>
    <row r="15" spans="1:9" ht="30" customHeight="1">
      <c r="A15" s="18" t="s">
        <v>45</v>
      </c>
      <c r="B15" s="18" t="s">
        <v>46</v>
      </c>
      <c r="C15" s="5" t="s">
        <v>47</v>
      </c>
      <c r="D15" s="5">
        <v>3</v>
      </c>
      <c r="E15" s="5" t="s">
        <v>41</v>
      </c>
      <c r="F15" s="5" t="s">
        <v>23</v>
      </c>
      <c r="G15" s="5" t="s">
        <v>50</v>
      </c>
      <c r="H15" s="8"/>
      <c r="I15" s="18" t="s">
        <v>53</v>
      </c>
    </row>
    <row r="16" spans="1:9" ht="30" customHeight="1">
      <c r="A16" s="18"/>
      <c r="B16" s="18"/>
      <c r="C16" s="5" t="s">
        <v>48</v>
      </c>
      <c r="D16" s="5">
        <v>1</v>
      </c>
      <c r="E16" s="5" t="s">
        <v>41</v>
      </c>
      <c r="F16" s="5" t="s">
        <v>23</v>
      </c>
      <c r="G16" s="5" t="s">
        <v>51</v>
      </c>
      <c r="H16" s="8"/>
      <c r="I16" s="18"/>
    </row>
    <row r="17" spans="1:9" ht="30" customHeight="1">
      <c r="A17" s="18"/>
      <c r="B17" s="18"/>
      <c r="C17" s="5" t="s">
        <v>49</v>
      </c>
      <c r="D17" s="5">
        <v>1</v>
      </c>
      <c r="E17" s="5" t="s">
        <v>41</v>
      </c>
      <c r="F17" s="5" t="s">
        <v>23</v>
      </c>
      <c r="G17" s="5" t="s">
        <v>52</v>
      </c>
      <c r="H17" s="8"/>
      <c r="I17" s="18"/>
    </row>
    <row r="18" spans="1:9" ht="30" customHeight="1">
      <c r="A18" s="18" t="s">
        <v>54</v>
      </c>
      <c r="B18" s="18" t="s">
        <v>55</v>
      </c>
      <c r="C18" s="5" t="s">
        <v>56</v>
      </c>
      <c r="D18" s="5">
        <v>2</v>
      </c>
      <c r="E18" s="5" t="s">
        <v>41</v>
      </c>
      <c r="F18" s="5" t="s">
        <v>42</v>
      </c>
      <c r="G18" s="5" t="s">
        <v>60</v>
      </c>
      <c r="H18" s="8" t="s">
        <v>118</v>
      </c>
      <c r="I18" s="18" t="s">
        <v>61</v>
      </c>
    </row>
    <row r="19" spans="1:9" ht="30" customHeight="1">
      <c r="A19" s="18"/>
      <c r="B19" s="18"/>
      <c r="C19" s="5" t="s">
        <v>57</v>
      </c>
      <c r="D19" s="5">
        <v>1</v>
      </c>
      <c r="E19" s="5" t="s">
        <v>59</v>
      </c>
      <c r="F19" s="5" t="s">
        <v>42</v>
      </c>
      <c r="G19" s="5" t="s">
        <v>60</v>
      </c>
      <c r="H19" s="8" t="s">
        <v>118</v>
      </c>
      <c r="I19" s="18"/>
    </row>
    <row r="20" spans="1:9" ht="25.5" customHeight="1">
      <c r="A20" s="18"/>
      <c r="B20" s="18"/>
      <c r="C20" s="5" t="s">
        <v>58</v>
      </c>
      <c r="D20" s="5">
        <v>2</v>
      </c>
      <c r="E20" s="5" t="s">
        <v>41</v>
      </c>
      <c r="F20" s="5" t="s">
        <v>42</v>
      </c>
      <c r="G20" s="5" t="s">
        <v>62</v>
      </c>
      <c r="H20" s="8" t="s">
        <v>119</v>
      </c>
      <c r="I20" s="18"/>
    </row>
    <row r="21" spans="1:9" ht="33" customHeight="1">
      <c r="A21" s="5" t="s">
        <v>93</v>
      </c>
      <c r="B21" s="5" t="s">
        <v>66</v>
      </c>
      <c r="C21" s="5" t="s">
        <v>67</v>
      </c>
      <c r="D21" s="5">
        <v>1</v>
      </c>
      <c r="E21" s="5" t="s">
        <v>68</v>
      </c>
      <c r="F21" s="5" t="s">
        <v>69</v>
      </c>
      <c r="G21" s="5" t="s">
        <v>70</v>
      </c>
      <c r="H21" s="8" t="s">
        <v>71</v>
      </c>
      <c r="I21" s="5" t="s">
        <v>72</v>
      </c>
    </row>
    <row r="22" spans="1:9" ht="51" customHeight="1">
      <c r="A22" s="13" t="s">
        <v>120</v>
      </c>
      <c r="B22" s="13" t="s">
        <v>121</v>
      </c>
      <c r="C22" s="5" t="s">
        <v>122</v>
      </c>
      <c r="D22" s="5">
        <v>5</v>
      </c>
      <c r="E22" s="11" t="s">
        <v>59</v>
      </c>
      <c r="F22" s="5" t="s">
        <v>42</v>
      </c>
      <c r="G22" s="5" t="s">
        <v>125</v>
      </c>
      <c r="H22" s="8" t="s">
        <v>130</v>
      </c>
      <c r="I22" s="13" t="s">
        <v>127</v>
      </c>
    </row>
    <row r="23" spans="1:9" ht="59.25" customHeight="1">
      <c r="A23" s="14"/>
      <c r="B23" s="14"/>
      <c r="C23" s="5" t="s">
        <v>123</v>
      </c>
      <c r="D23" s="5">
        <v>2</v>
      </c>
      <c r="E23" s="11" t="s">
        <v>59</v>
      </c>
      <c r="F23" s="5" t="s">
        <v>90</v>
      </c>
      <c r="G23" s="5" t="s">
        <v>126</v>
      </c>
      <c r="H23" s="8" t="s">
        <v>129</v>
      </c>
      <c r="I23" s="16"/>
    </row>
    <row r="24" spans="1:9" ht="35.25" customHeight="1">
      <c r="A24" s="15"/>
      <c r="B24" s="15"/>
      <c r="C24" s="5" t="s">
        <v>124</v>
      </c>
      <c r="D24" s="5">
        <v>3</v>
      </c>
      <c r="E24" s="5" t="s">
        <v>41</v>
      </c>
      <c r="F24" s="5" t="s">
        <v>90</v>
      </c>
      <c r="G24" s="5" t="s">
        <v>110</v>
      </c>
      <c r="H24" s="8" t="s">
        <v>128</v>
      </c>
      <c r="I24" s="17"/>
    </row>
    <row r="25" spans="1:9" ht="33" customHeight="1">
      <c r="A25" s="6" t="s">
        <v>95</v>
      </c>
      <c r="B25" s="5" t="s">
        <v>96</v>
      </c>
      <c r="C25" s="5" t="s">
        <v>97</v>
      </c>
      <c r="D25" s="5">
        <v>1</v>
      </c>
      <c r="E25" s="5" t="s">
        <v>98</v>
      </c>
      <c r="F25" s="5" t="s">
        <v>99</v>
      </c>
      <c r="G25" s="5" t="s">
        <v>100</v>
      </c>
      <c r="H25" s="8" t="s">
        <v>109</v>
      </c>
      <c r="I25" s="5" t="s">
        <v>101</v>
      </c>
    </row>
    <row r="26" spans="1:9" ht="33" customHeight="1">
      <c r="A26" s="6" t="s">
        <v>102</v>
      </c>
      <c r="B26" s="5" t="s">
        <v>103</v>
      </c>
      <c r="C26" s="5" t="s">
        <v>104</v>
      </c>
      <c r="D26" s="5">
        <v>1</v>
      </c>
      <c r="E26" s="5" t="s">
        <v>108</v>
      </c>
      <c r="F26" s="5" t="s">
        <v>42</v>
      </c>
      <c r="G26" s="5" t="s">
        <v>105</v>
      </c>
      <c r="H26" s="8" t="s">
        <v>106</v>
      </c>
      <c r="I26" s="5" t="s">
        <v>107</v>
      </c>
    </row>
    <row r="27" spans="1:9" ht="55.5" customHeight="1">
      <c r="A27" s="18" t="s">
        <v>94</v>
      </c>
      <c r="B27" s="22" t="s">
        <v>73</v>
      </c>
      <c r="C27" s="5" t="s">
        <v>75</v>
      </c>
      <c r="D27" s="5">
        <v>5</v>
      </c>
      <c r="E27" s="5" t="s">
        <v>76</v>
      </c>
      <c r="F27" s="5" t="s">
        <v>77</v>
      </c>
      <c r="G27" s="5" t="s">
        <v>78</v>
      </c>
      <c r="H27" s="12" t="s">
        <v>131</v>
      </c>
      <c r="I27" s="18" t="s">
        <v>92</v>
      </c>
    </row>
    <row r="28" spans="1:9" ht="48.75" customHeight="1">
      <c r="A28" s="20"/>
      <c r="B28" s="23"/>
      <c r="C28" s="5" t="s">
        <v>74</v>
      </c>
      <c r="D28" s="5">
        <v>1</v>
      </c>
      <c r="E28" s="5" t="s">
        <v>59</v>
      </c>
      <c r="F28" s="5" t="s">
        <v>79</v>
      </c>
      <c r="G28" s="5" t="s">
        <v>134</v>
      </c>
      <c r="H28" s="12" t="s">
        <v>135</v>
      </c>
      <c r="I28" s="18"/>
    </row>
    <row r="29" spans="1:9" ht="50.25" customHeight="1">
      <c r="A29" s="21"/>
      <c r="B29" s="18" t="s">
        <v>80</v>
      </c>
      <c r="C29" s="5" t="s">
        <v>81</v>
      </c>
      <c r="D29" s="5">
        <v>1</v>
      </c>
      <c r="E29" s="5" t="s">
        <v>76</v>
      </c>
      <c r="F29" s="5" t="s">
        <v>77</v>
      </c>
      <c r="G29" s="5" t="s">
        <v>78</v>
      </c>
      <c r="H29" s="12" t="s">
        <v>136</v>
      </c>
      <c r="I29" s="18"/>
    </row>
    <row r="30" spans="1:9" ht="24.75" customHeight="1">
      <c r="A30" s="21"/>
      <c r="B30" s="18"/>
      <c r="C30" s="5" t="s">
        <v>82</v>
      </c>
      <c r="D30" s="5">
        <v>1</v>
      </c>
      <c r="E30" s="5" t="s">
        <v>83</v>
      </c>
      <c r="F30" s="5" t="s">
        <v>77</v>
      </c>
      <c r="G30" s="5" t="s">
        <v>84</v>
      </c>
      <c r="H30" s="8" t="s">
        <v>132</v>
      </c>
      <c r="I30" s="18"/>
    </row>
    <row r="31" spans="1:9" ht="47.25" customHeight="1">
      <c r="A31" s="21"/>
      <c r="B31" s="5" t="s">
        <v>85</v>
      </c>
      <c r="C31" s="5" t="s">
        <v>86</v>
      </c>
      <c r="D31" s="5">
        <v>1</v>
      </c>
      <c r="E31" s="5" t="s">
        <v>76</v>
      </c>
      <c r="F31" s="5" t="s">
        <v>77</v>
      </c>
      <c r="G31" s="5" t="s">
        <v>87</v>
      </c>
      <c r="H31" s="8" t="s">
        <v>137</v>
      </c>
      <c r="I31" s="18"/>
    </row>
    <row r="32" spans="1:9" ht="32.25" customHeight="1">
      <c r="A32" s="21"/>
      <c r="B32" s="5" t="s">
        <v>88</v>
      </c>
      <c r="C32" s="5" t="s">
        <v>89</v>
      </c>
      <c r="D32" s="5">
        <v>1</v>
      </c>
      <c r="E32" s="5" t="s">
        <v>76</v>
      </c>
      <c r="F32" s="5" t="s">
        <v>90</v>
      </c>
      <c r="G32" s="5" t="s">
        <v>91</v>
      </c>
      <c r="H32" s="8" t="s">
        <v>133</v>
      </c>
      <c r="I32" s="18"/>
    </row>
    <row r="33" spans="1:9" ht="23.25" customHeight="1">
      <c r="A33" s="7" t="s">
        <v>63</v>
      </c>
      <c r="B33" s="5"/>
      <c r="C33" s="5"/>
      <c r="D33" s="5">
        <v>52</v>
      </c>
      <c r="E33" s="5"/>
      <c r="F33" s="5"/>
      <c r="G33" s="5"/>
      <c r="H33" s="8"/>
      <c r="I33" s="5"/>
    </row>
    <row r="34" spans="1:9" ht="14.25">
      <c r="A34" s="4"/>
      <c r="B34" s="4"/>
      <c r="C34" s="4"/>
      <c r="D34" s="4"/>
      <c r="E34" s="4"/>
      <c r="F34" s="4"/>
      <c r="G34" s="4"/>
      <c r="H34" s="9"/>
      <c r="I34" s="4"/>
    </row>
    <row r="35" spans="1:9" ht="14.25">
      <c r="A35" s="4"/>
      <c r="B35" s="4"/>
      <c r="C35" s="4"/>
      <c r="D35" s="4"/>
      <c r="E35" s="4"/>
      <c r="F35" s="4"/>
      <c r="G35" s="4"/>
      <c r="H35" s="9"/>
      <c r="I35" s="4"/>
    </row>
    <row r="36" spans="1:9" ht="14.25">
      <c r="A36" s="4"/>
      <c r="B36" s="4"/>
      <c r="C36" s="4"/>
      <c r="D36" s="4"/>
      <c r="E36" s="4"/>
      <c r="F36" s="4"/>
      <c r="G36" s="4"/>
      <c r="H36" s="9"/>
      <c r="I36" s="4"/>
    </row>
    <row r="37" spans="1:9" ht="14.25">
      <c r="A37" s="4"/>
      <c r="B37" s="4"/>
      <c r="C37" s="4"/>
      <c r="D37" s="4"/>
      <c r="E37" s="4"/>
      <c r="F37" s="4"/>
      <c r="G37" s="4"/>
      <c r="H37" s="9"/>
      <c r="I37" s="4"/>
    </row>
    <row r="38" spans="1:9" ht="14.25">
      <c r="A38" s="4"/>
      <c r="B38" s="4"/>
      <c r="C38" s="4"/>
      <c r="D38" s="4"/>
      <c r="E38" s="4"/>
      <c r="F38" s="4"/>
      <c r="G38" s="4"/>
      <c r="H38" s="9"/>
      <c r="I38" s="4"/>
    </row>
    <row r="39" spans="1:9" ht="14.25">
      <c r="A39" s="4"/>
      <c r="B39" s="4"/>
      <c r="C39" s="4"/>
      <c r="D39" s="4"/>
      <c r="E39" s="4"/>
      <c r="F39" s="4"/>
      <c r="G39" s="4"/>
      <c r="H39" s="9"/>
      <c r="I39" s="4"/>
    </row>
    <row r="40" spans="1:9" ht="14.25">
      <c r="A40" s="4"/>
      <c r="B40" s="4"/>
      <c r="C40" s="4"/>
      <c r="D40" s="4"/>
      <c r="E40" s="4"/>
      <c r="F40" s="4"/>
      <c r="G40" s="4"/>
      <c r="H40" s="9"/>
      <c r="I40" s="4"/>
    </row>
    <row r="41" spans="1:9" ht="14.25">
      <c r="A41" s="4"/>
      <c r="B41" s="4"/>
      <c r="C41" s="4"/>
      <c r="D41" s="4"/>
      <c r="E41" s="4"/>
      <c r="F41" s="4"/>
      <c r="G41" s="4"/>
      <c r="H41" s="9"/>
      <c r="I41" s="4"/>
    </row>
    <row r="42" spans="1:9" ht="14.25">
      <c r="A42" s="4"/>
      <c r="B42" s="4"/>
      <c r="C42" s="4"/>
      <c r="D42" s="4"/>
      <c r="E42" s="4"/>
      <c r="F42" s="4"/>
      <c r="G42" s="4"/>
      <c r="H42" s="9"/>
      <c r="I42" s="4"/>
    </row>
    <row r="43" spans="1:9" ht="14.25">
      <c r="A43" s="4"/>
      <c r="B43" s="4"/>
      <c r="C43" s="4"/>
      <c r="D43" s="4"/>
      <c r="E43" s="4"/>
      <c r="F43" s="4"/>
      <c r="G43" s="4"/>
      <c r="H43" s="9"/>
      <c r="I43" s="4"/>
    </row>
    <row r="44" spans="1:9" ht="14.25">
      <c r="A44" s="4"/>
      <c r="B44" s="4"/>
      <c r="C44" s="4"/>
      <c r="D44" s="4"/>
      <c r="E44" s="4"/>
      <c r="F44" s="4"/>
      <c r="G44" s="4"/>
      <c r="H44" s="9"/>
      <c r="I44" s="4"/>
    </row>
    <row r="45" spans="1:9" ht="14.25">
      <c r="A45" s="4"/>
      <c r="B45" s="4"/>
      <c r="C45" s="4"/>
      <c r="D45" s="4"/>
      <c r="E45" s="4"/>
      <c r="F45" s="4"/>
      <c r="G45" s="4"/>
      <c r="H45" s="9"/>
      <c r="I45" s="4"/>
    </row>
    <row r="46" spans="1:9" ht="14.25">
      <c r="A46" s="4"/>
      <c r="B46" s="4"/>
      <c r="C46" s="4"/>
      <c r="D46" s="4"/>
      <c r="E46" s="4"/>
      <c r="F46" s="4"/>
      <c r="G46" s="4"/>
      <c r="H46" s="9"/>
      <c r="I46" s="4"/>
    </row>
    <row r="47" spans="1:9" ht="14.25">
      <c r="A47" s="4"/>
      <c r="B47" s="4"/>
      <c r="C47" s="4"/>
      <c r="D47" s="4"/>
      <c r="E47" s="4"/>
      <c r="F47" s="4"/>
      <c r="G47" s="4"/>
      <c r="H47" s="9"/>
      <c r="I47" s="4"/>
    </row>
    <row r="48" spans="1:9" ht="14.25">
      <c r="A48" s="4"/>
      <c r="B48" s="4"/>
      <c r="C48" s="4"/>
      <c r="D48" s="4"/>
      <c r="E48" s="4"/>
      <c r="F48" s="4"/>
      <c r="G48" s="4"/>
      <c r="H48" s="9"/>
      <c r="I48" s="4"/>
    </row>
    <row r="49" spans="1:9" ht="14.25">
      <c r="A49" s="4"/>
      <c r="B49" s="4"/>
      <c r="C49" s="4"/>
      <c r="D49" s="4"/>
      <c r="E49" s="4"/>
      <c r="F49" s="4"/>
      <c r="G49" s="4"/>
      <c r="H49" s="9"/>
      <c r="I49" s="4"/>
    </row>
    <row r="50" spans="1:9" ht="14.25">
      <c r="A50" s="4"/>
      <c r="B50" s="4"/>
      <c r="C50" s="4"/>
      <c r="D50" s="4"/>
      <c r="E50" s="4"/>
      <c r="F50" s="4"/>
      <c r="G50" s="4"/>
      <c r="H50" s="9"/>
      <c r="I50" s="4"/>
    </row>
    <row r="51" spans="1:9" ht="14.25">
      <c r="A51" s="4"/>
      <c r="B51" s="4"/>
      <c r="C51" s="4"/>
      <c r="D51" s="4"/>
      <c r="E51" s="4"/>
      <c r="F51" s="4"/>
      <c r="G51" s="4"/>
      <c r="H51" s="9"/>
      <c r="I51" s="4"/>
    </row>
    <row r="52" spans="1:9" ht="14.25">
      <c r="A52" s="4"/>
      <c r="B52" s="4"/>
      <c r="C52" s="4"/>
      <c r="D52" s="4"/>
      <c r="E52" s="4"/>
      <c r="F52" s="4"/>
      <c r="G52" s="4"/>
      <c r="H52" s="9"/>
      <c r="I52" s="4"/>
    </row>
    <row r="53" spans="1:9" ht="14.25">
      <c r="A53" s="4"/>
      <c r="B53" s="4"/>
      <c r="C53" s="4"/>
      <c r="D53" s="4"/>
      <c r="E53" s="4"/>
      <c r="F53" s="4"/>
      <c r="G53" s="4"/>
      <c r="H53" s="9"/>
      <c r="I53" s="4"/>
    </row>
    <row r="54" spans="1:9" ht="14.25">
      <c r="A54" s="4"/>
      <c r="B54" s="4"/>
      <c r="C54" s="4"/>
      <c r="D54" s="4"/>
      <c r="E54" s="4"/>
      <c r="F54" s="4"/>
      <c r="G54" s="4"/>
      <c r="H54" s="9"/>
      <c r="I54" s="4"/>
    </row>
    <row r="55" spans="1:9" ht="14.25">
      <c r="A55" s="4"/>
      <c r="B55" s="4"/>
      <c r="C55" s="4"/>
      <c r="D55" s="4"/>
      <c r="E55" s="4"/>
      <c r="F55" s="4"/>
      <c r="G55" s="4"/>
      <c r="H55" s="9"/>
      <c r="I55" s="4"/>
    </row>
    <row r="56" spans="1:9" ht="14.25">
      <c r="A56" s="4"/>
      <c r="B56" s="4"/>
      <c r="C56" s="4"/>
      <c r="D56" s="4"/>
      <c r="E56" s="4"/>
      <c r="F56" s="4"/>
      <c r="G56" s="4"/>
      <c r="H56" s="9"/>
      <c r="I56" s="4"/>
    </row>
    <row r="57" spans="1:9" ht="14.25">
      <c r="A57" s="4"/>
      <c r="B57" s="4"/>
      <c r="C57" s="4"/>
      <c r="D57" s="4"/>
      <c r="E57" s="4"/>
      <c r="F57" s="4"/>
      <c r="G57" s="4"/>
      <c r="H57" s="9"/>
      <c r="I57" s="4"/>
    </row>
    <row r="58" spans="1:9" ht="14.25">
      <c r="A58" s="4"/>
      <c r="B58" s="4"/>
      <c r="C58" s="4"/>
      <c r="D58" s="4"/>
      <c r="E58" s="4"/>
      <c r="F58" s="4"/>
      <c r="G58" s="4"/>
      <c r="H58" s="9"/>
      <c r="I58" s="4"/>
    </row>
    <row r="59" spans="1:9" ht="14.25">
      <c r="A59" s="4"/>
      <c r="B59" s="4"/>
      <c r="C59" s="4"/>
      <c r="D59" s="4"/>
      <c r="E59" s="4"/>
      <c r="F59" s="4"/>
      <c r="G59" s="4"/>
      <c r="H59" s="9"/>
      <c r="I59" s="4"/>
    </row>
    <row r="60" spans="1:9" ht="14.25">
      <c r="A60" s="4"/>
      <c r="B60" s="4"/>
      <c r="C60" s="4"/>
      <c r="D60" s="4"/>
      <c r="E60" s="4"/>
      <c r="F60" s="4"/>
      <c r="G60" s="4"/>
      <c r="H60" s="9"/>
      <c r="I60" s="4"/>
    </row>
    <row r="61" spans="1:9" ht="14.25">
      <c r="A61" s="4"/>
      <c r="B61" s="4"/>
      <c r="C61" s="4"/>
      <c r="D61" s="4"/>
      <c r="E61" s="4"/>
      <c r="F61" s="4"/>
      <c r="G61" s="4"/>
      <c r="H61" s="9"/>
      <c r="I61" s="4"/>
    </row>
    <row r="62" spans="1:9" ht="14.25">
      <c r="A62" s="4"/>
      <c r="B62" s="4"/>
      <c r="C62" s="4"/>
      <c r="D62" s="4"/>
      <c r="E62" s="4"/>
      <c r="F62" s="4"/>
      <c r="G62" s="4"/>
      <c r="H62" s="9"/>
      <c r="I62" s="4"/>
    </row>
    <row r="63" spans="1:9" ht="14.25">
      <c r="A63" s="4"/>
      <c r="B63" s="4"/>
      <c r="C63" s="4"/>
      <c r="D63" s="4"/>
      <c r="E63" s="4"/>
      <c r="F63" s="4"/>
      <c r="G63" s="4"/>
      <c r="H63" s="9"/>
      <c r="I63" s="4"/>
    </row>
    <row r="64" spans="1:9" ht="14.25">
      <c r="A64" s="4"/>
      <c r="B64" s="4"/>
      <c r="C64" s="4"/>
      <c r="D64" s="4"/>
      <c r="E64" s="4"/>
      <c r="F64" s="4"/>
      <c r="G64" s="4"/>
      <c r="H64" s="9"/>
      <c r="I64" s="4"/>
    </row>
    <row r="65" spans="1:9" ht="14.25">
      <c r="A65" s="4"/>
      <c r="B65" s="4"/>
      <c r="C65" s="4"/>
      <c r="D65" s="4"/>
      <c r="E65" s="4"/>
      <c r="F65" s="4"/>
      <c r="G65" s="4"/>
      <c r="H65" s="9"/>
      <c r="I65" s="4"/>
    </row>
    <row r="66" spans="1:9" ht="14.25">
      <c r="A66" s="4"/>
      <c r="B66" s="4"/>
      <c r="C66" s="4"/>
      <c r="D66" s="4"/>
      <c r="E66" s="4"/>
      <c r="F66" s="4"/>
      <c r="G66" s="4"/>
      <c r="H66" s="9"/>
      <c r="I66" s="4"/>
    </row>
    <row r="67" spans="1:9" ht="14.25">
      <c r="A67" s="4"/>
      <c r="B67" s="4"/>
      <c r="C67" s="4"/>
      <c r="D67" s="4"/>
      <c r="E67" s="4"/>
      <c r="F67" s="4"/>
      <c r="G67" s="4"/>
      <c r="H67" s="9"/>
      <c r="I67" s="4"/>
    </row>
  </sheetData>
  <mergeCells count="23">
    <mergeCell ref="A27:A32"/>
    <mergeCell ref="I27:I32"/>
    <mergeCell ref="B27:B28"/>
    <mergeCell ref="B29:B30"/>
    <mergeCell ref="A1:I1"/>
    <mergeCell ref="B3:B6"/>
    <mergeCell ref="B7:B9"/>
    <mergeCell ref="B10:B11"/>
    <mergeCell ref="I3:I6"/>
    <mergeCell ref="I7:I9"/>
    <mergeCell ref="I10:I11"/>
    <mergeCell ref="I12:I13"/>
    <mergeCell ref="A3:A13"/>
    <mergeCell ref="B12:B13"/>
    <mergeCell ref="B15:B17"/>
    <mergeCell ref="A15:A17"/>
    <mergeCell ref="I15:I17"/>
    <mergeCell ref="A22:A24"/>
    <mergeCell ref="B22:B24"/>
    <mergeCell ref="I22:I24"/>
    <mergeCell ref="B18:B20"/>
    <mergeCell ref="A18:A20"/>
    <mergeCell ref="I18:I20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41"/>
  <sheetViews>
    <sheetView workbookViewId="0" topLeftCell="A1">
      <selection activeCell="A1" sqref="A1"/>
    </sheetView>
  </sheetViews>
  <sheetFormatPr defaultColWidth="9.00390625" defaultRowHeight="14.25"/>
  <sheetData>
    <row r="3" ht="14.25">
      <c r="AI3" t="s">
        <v>0</v>
      </c>
    </row>
    <row r="25" ht="14.25">
      <c r="A25" t="b">
        <f>=</f>
        <v>0</v>
      </c>
    </row>
    <row r="26" spans="1:3" ht="14.25">
      <c r="A26" t="b">
        <f>1</f>
        <v>0</v>
      </c>
      <c r="C26" t="s">
        <v>6</v>
      </c>
    </row>
    <row r="27" spans="1:3" ht="14.25">
      <c r="A27" t="b">
        <f>1</f>
        <v>0</v>
      </c>
      <c r="C27" t="b">
        <f>C19</f>
        <v>0</v>
      </c>
    </row>
    <row r="28" spans="1:3" ht="14.25">
      <c r="A28" t="b">
        <f>1</f>
        <v>0</v>
      </c>
      <c r="C28" t="b">
        <v>1</v>
      </c>
    </row>
    <row r="29" ht="14.25">
      <c r="A29" t="b">
        <f>=</f>
        <v>0</v>
      </c>
    </row>
    <row r="34" ht="14.25">
      <c r="C34" t="b">
        <f>"XL4Poppy",A1</f>
        <v>0</v>
      </c>
    </row>
    <row r="35" spans="1:3" ht="14.25">
      <c r="A35" t="b">
        <f>TRUE,,"VicodinES",TRUE</f>
        <v>0</v>
      </c>
      <c r="C35" t="b">
        <f>=</f>
        <v>0</v>
      </c>
    </row>
    <row r="36" spans="1:3" ht="14.25">
      <c r="A36" t="b">
        <f>=</f>
        <v>0</v>
      </c>
      <c r="C36" t="b">
        <f>=</f>
        <v>0</v>
      </c>
    </row>
    <row r="37" ht="14.25">
      <c r="A37" t="b">
        <f>=</f>
        <v>0</v>
      </c>
    </row>
    <row r="38" ht="14.25">
      <c r="A38" t="b">
        <f>=</f>
        <v>0</v>
      </c>
    </row>
    <row r="39" spans="1:3" ht="14.25">
      <c r="A39" t="b">
        <f>A3</f>
        <v>0</v>
      </c>
      <c r="C39" t="b">
        <f>"XF.Classic.Poppy"</f>
        <v>0</v>
      </c>
    </row>
    <row r="40" spans="1:3" ht="14.25">
      <c r="A40" t="b">
        <f>=</f>
        <v>0</v>
      </c>
      <c r="C40" t="b">
        <f>TRUE,"VicodinES and Lord Natas greet you a good morning!"</f>
        <v>0</v>
      </c>
    </row>
    <row r="41" spans="1:3" ht="14.25">
      <c r="A41" t="b">
        <f>=</f>
        <v>0</v>
      </c>
      <c r="C41" t="b">
        <f>=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2013-06-14T08:33:03Z</cp:lastPrinted>
  <dcterms:modified xsi:type="dcterms:W3CDTF">2013-06-14T08:42:32Z</dcterms:modified>
  <cp:category/>
  <cp:version/>
  <cp:contentType/>
  <cp:contentStatus/>
</cp:coreProperties>
</file>