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435" activeTab="0"/>
  </bookViews>
  <sheets>
    <sheet name="拟录用人员名单" sheetId="1" r:id="rId1"/>
  </sheets>
  <definedNames>
    <definedName name="_xlnm.Print_Titles" localSheetId="0">'拟录用人员名单'!$2:$3</definedName>
  </definedNames>
  <calcPr fullCalcOnLoad="1"/>
</workbook>
</file>

<file path=xl/sharedStrings.xml><?xml version="1.0" encoding="utf-8"?>
<sst xmlns="http://schemas.openxmlformats.org/spreadsheetml/2006/main" count="1957" uniqueCount="1191">
  <si>
    <t>10130255028</t>
  </si>
  <si>
    <t>吴子浩</t>
  </si>
  <si>
    <t>10130171911</t>
  </si>
  <si>
    <t>陈高峰</t>
  </si>
  <si>
    <t>10130072317</t>
  </si>
  <si>
    <t>周郭青</t>
  </si>
  <si>
    <t>10130402519</t>
  </si>
  <si>
    <t>邵博</t>
  </si>
  <si>
    <t>10130332602</t>
  </si>
  <si>
    <t>徐意</t>
  </si>
  <si>
    <t>中南大学法学院</t>
  </si>
  <si>
    <t>10130251123</t>
  </si>
  <si>
    <t>金煜华</t>
  </si>
  <si>
    <t>吉林财经大学</t>
  </si>
  <si>
    <t>10130260605</t>
  </si>
  <si>
    <t>汉语言文字学</t>
  </si>
  <si>
    <t>10130273812</t>
  </si>
  <si>
    <t>库慧娟</t>
  </si>
  <si>
    <t>10130250520</t>
  </si>
  <si>
    <t>何辉</t>
  </si>
  <si>
    <t>10130173304</t>
  </si>
  <si>
    <t>陈钢钊</t>
  </si>
  <si>
    <t>10130172215</t>
  </si>
  <si>
    <t>卢婉</t>
  </si>
  <si>
    <t>10130320719</t>
  </si>
  <si>
    <t>干娟</t>
  </si>
  <si>
    <t>刘坤</t>
  </si>
  <si>
    <t>山西财经大学</t>
  </si>
  <si>
    <t>10130154212</t>
  </si>
  <si>
    <t>胡晨旻</t>
  </si>
  <si>
    <t>西北政法大学</t>
  </si>
  <si>
    <t>10130031612</t>
  </si>
  <si>
    <t>李汉良</t>
  </si>
  <si>
    <t>10130015601</t>
  </si>
  <si>
    <t>杨丽娟</t>
  </si>
  <si>
    <t>陈柳军</t>
  </si>
  <si>
    <t>10130424925</t>
  </si>
  <si>
    <t>宋婷</t>
  </si>
  <si>
    <t>湖北师范大学</t>
  </si>
  <si>
    <t>烟台大学</t>
  </si>
  <si>
    <t>10130250604</t>
  </si>
  <si>
    <t>张正</t>
  </si>
  <si>
    <t>华科大武昌分校</t>
  </si>
  <si>
    <t>10130338824</t>
  </si>
  <si>
    <t>周彬</t>
  </si>
  <si>
    <t>10130150411</t>
  </si>
  <si>
    <t>李阳</t>
  </si>
  <si>
    <t>10130294416</t>
  </si>
  <si>
    <t>潘欣</t>
  </si>
  <si>
    <t>10130372630</t>
  </si>
  <si>
    <t>华强</t>
  </si>
  <si>
    <t>10130323006</t>
  </si>
  <si>
    <t>付星</t>
  </si>
  <si>
    <t>10130401309</t>
  </si>
  <si>
    <t>冯骏</t>
  </si>
  <si>
    <t>10130180705</t>
  </si>
  <si>
    <t>张建英</t>
  </si>
  <si>
    <t>10130255304</t>
  </si>
  <si>
    <t>涂博</t>
  </si>
  <si>
    <t xml:space="preserve"> 湖北经济学院</t>
  </si>
  <si>
    <t>10130593120</t>
  </si>
  <si>
    <t>刘雷思</t>
  </si>
  <si>
    <t>10130572823</t>
  </si>
  <si>
    <t>范广嵬</t>
  </si>
  <si>
    <t>10130428224</t>
  </si>
  <si>
    <t>陈锋</t>
  </si>
  <si>
    <t>10130252920</t>
  </si>
  <si>
    <t>李向梅</t>
  </si>
  <si>
    <t>10130229224</t>
  </si>
  <si>
    <t>10130522906</t>
  </si>
  <si>
    <t>10130410322</t>
  </si>
  <si>
    <t>武汉轻工业大学</t>
  </si>
  <si>
    <t>丹江口市均县镇人民政府办事员</t>
  </si>
  <si>
    <t>戴旭</t>
  </si>
  <si>
    <t>10130190901</t>
  </si>
  <si>
    <t>李杨</t>
  </si>
  <si>
    <t>2002010002001</t>
  </si>
  <si>
    <t>司法助理员</t>
  </si>
  <si>
    <t>10130173930</t>
  </si>
  <si>
    <t>徐冰</t>
  </si>
  <si>
    <t>10130334307</t>
  </si>
  <si>
    <t>徐奕</t>
  </si>
  <si>
    <t>10130335913</t>
  </si>
  <si>
    <t>余祝泉</t>
  </si>
  <si>
    <t>10130281917</t>
  </si>
  <si>
    <t>李科</t>
  </si>
  <si>
    <t>10130338729</t>
  </si>
  <si>
    <t>姚文崇</t>
  </si>
  <si>
    <t>10130322618</t>
  </si>
  <si>
    <t>黄石理工学院（现湖北理工学院）</t>
  </si>
  <si>
    <t>10130299402</t>
  </si>
  <si>
    <t>刘杰</t>
  </si>
  <si>
    <t>2002010011022</t>
  </si>
  <si>
    <t>10130283019</t>
  </si>
  <si>
    <t>李航</t>
  </si>
  <si>
    <t>河南财经政法大学成功学院</t>
  </si>
  <si>
    <t>10130243009</t>
  </si>
  <si>
    <t>夏文瑾</t>
  </si>
  <si>
    <t>10130322418</t>
  </si>
  <si>
    <t>吴博</t>
  </si>
  <si>
    <t>10130255211</t>
  </si>
  <si>
    <t>何一炜</t>
  </si>
  <si>
    <t>10130183709</t>
  </si>
  <si>
    <t>徐雯烨</t>
  </si>
  <si>
    <t>新闻传播</t>
  </si>
  <si>
    <t>10130511906</t>
  </si>
  <si>
    <t>王景阳</t>
  </si>
  <si>
    <t>材料物理</t>
  </si>
  <si>
    <t>10130301805</t>
  </si>
  <si>
    <t>潘易</t>
  </si>
  <si>
    <t>10130280407</t>
  </si>
  <si>
    <t>丰祺</t>
  </si>
  <si>
    <t>10130401924</t>
  </si>
  <si>
    <t>黄昭毅</t>
  </si>
  <si>
    <t>河海大学</t>
  </si>
  <si>
    <t>10130283003</t>
  </si>
  <si>
    <t>梅婷婷</t>
  </si>
  <si>
    <t>10130370512</t>
  </si>
  <si>
    <t>谢春龙</t>
  </si>
  <si>
    <t>10130372507</t>
  </si>
  <si>
    <t>曾秀艺</t>
  </si>
  <si>
    <t>武汉大学继续教育学院</t>
  </si>
  <si>
    <t>10130363212</t>
  </si>
  <si>
    <t>刘吉翔</t>
  </si>
  <si>
    <t>湖南文理学院</t>
  </si>
  <si>
    <t>10130428612</t>
  </si>
  <si>
    <t>王道盛</t>
  </si>
  <si>
    <t>中国（武汉）地质大学</t>
  </si>
  <si>
    <t>10130429515</t>
  </si>
  <si>
    <t>徐俊杰</t>
  </si>
  <si>
    <t>10130338215</t>
  </si>
  <si>
    <t>孙燕</t>
  </si>
  <si>
    <t>湖南师范大学</t>
  </si>
  <si>
    <t>湖北省武汉市武汉理工大学</t>
  </si>
  <si>
    <t>2002010011025</t>
  </si>
  <si>
    <t>10130296319</t>
  </si>
  <si>
    <t>严明</t>
  </si>
  <si>
    <t>10130373121</t>
  </si>
  <si>
    <t>姜松涛</t>
  </si>
  <si>
    <t>诉讼法学</t>
  </si>
  <si>
    <t>10130274228</t>
  </si>
  <si>
    <t>钱亚军</t>
  </si>
  <si>
    <t>10130170406</t>
  </si>
  <si>
    <t>余昭</t>
  </si>
  <si>
    <t>10130150311</t>
  </si>
  <si>
    <t>陶玲娟</t>
  </si>
  <si>
    <t>10130339913</t>
  </si>
  <si>
    <t>蔡玮</t>
  </si>
  <si>
    <t>10130274904</t>
  </si>
  <si>
    <t>沈晓琴</t>
  </si>
  <si>
    <t>10130292830</t>
  </si>
  <si>
    <t>朱点翰</t>
  </si>
  <si>
    <t>湖北省经济学院法商学院</t>
  </si>
  <si>
    <t>10130908226</t>
  </si>
  <si>
    <t>陈元</t>
  </si>
  <si>
    <t>10130901207</t>
  </si>
  <si>
    <t>男</t>
  </si>
  <si>
    <t>李栋</t>
  </si>
  <si>
    <t>国际关系学院</t>
  </si>
  <si>
    <t>10130395807</t>
  </si>
  <si>
    <t>李志杰</t>
  </si>
  <si>
    <t>10130393928</t>
  </si>
  <si>
    <t>胡正涛</t>
  </si>
  <si>
    <t>体育人文社会学</t>
  </si>
  <si>
    <t>10130582607</t>
  </si>
  <si>
    <t>柴登登</t>
  </si>
  <si>
    <t>10130293916</t>
  </si>
  <si>
    <t>徐涛</t>
  </si>
  <si>
    <t>第二炮兵指挥学院</t>
  </si>
  <si>
    <t>10130524702</t>
  </si>
  <si>
    <t>王善文</t>
  </si>
  <si>
    <t>10130555812</t>
  </si>
  <si>
    <t>邢晓博</t>
  </si>
  <si>
    <t>10130392815</t>
  </si>
  <si>
    <t>卢本君</t>
  </si>
  <si>
    <t>湖北民族学院 社会工作专业</t>
  </si>
  <si>
    <t>10130560603</t>
  </si>
  <si>
    <t>易茜</t>
  </si>
  <si>
    <t>中国地质大学(武汉)</t>
  </si>
  <si>
    <t>10130572628</t>
  </si>
  <si>
    <t>方锦涛</t>
  </si>
  <si>
    <t>10130578910</t>
  </si>
  <si>
    <t>王海静</t>
  </si>
  <si>
    <t>10130390224</t>
  </si>
  <si>
    <t>宛霞飞</t>
  </si>
  <si>
    <t>药事管理</t>
  </si>
  <si>
    <t>沈阳药科大学</t>
  </si>
  <si>
    <t>10130514417</t>
  </si>
  <si>
    <t>周未丰</t>
  </si>
  <si>
    <t>10130569224</t>
  </si>
  <si>
    <t>王力渐</t>
  </si>
  <si>
    <t>10130904313</t>
  </si>
  <si>
    <t>重庆科技学院</t>
  </si>
  <si>
    <t>10130400121</t>
  </si>
  <si>
    <t>10130371416</t>
  </si>
  <si>
    <t>10130372612</t>
  </si>
  <si>
    <t>鲍学武</t>
  </si>
  <si>
    <t>10130591209</t>
  </si>
  <si>
    <t>10130374521</t>
  </si>
  <si>
    <t>李淑文</t>
  </si>
  <si>
    <t>10130905819</t>
  </si>
  <si>
    <t>胡少妮</t>
  </si>
  <si>
    <t>最高学历所学专业</t>
  </si>
  <si>
    <t>10130429712</t>
  </si>
  <si>
    <t>张文轩</t>
  </si>
  <si>
    <t>经济法</t>
  </si>
  <si>
    <t>10130298629</t>
  </si>
  <si>
    <t>魏炜玮</t>
  </si>
  <si>
    <t>会计(注册会计师方向)</t>
  </si>
  <si>
    <t>10130581227</t>
  </si>
  <si>
    <t>毛威</t>
  </si>
  <si>
    <t>10130370501</t>
  </si>
  <si>
    <t>晏虹娜</t>
  </si>
  <si>
    <t>10130556315</t>
  </si>
  <si>
    <t>胡月</t>
  </si>
  <si>
    <t>10130512103</t>
  </si>
  <si>
    <t>黄丹琼</t>
  </si>
  <si>
    <t>10130374912</t>
  </si>
  <si>
    <t>郑永红</t>
  </si>
  <si>
    <t>面试分数</t>
  </si>
  <si>
    <t>综合分</t>
  </si>
  <si>
    <t>湖北省财经高等专科学校</t>
  </si>
  <si>
    <t>10130491725</t>
  </si>
  <si>
    <t>胡余铃子</t>
  </si>
  <si>
    <t>10130514928</t>
  </si>
  <si>
    <t>田洁</t>
  </si>
  <si>
    <t>园林专业</t>
  </si>
  <si>
    <t>湖北省生物科技职业学院</t>
  </si>
  <si>
    <t>10130533814</t>
  </si>
  <si>
    <t>10130900825</t>
  </si>
  <si>
    <t>黄建霞</t>
  </si>
  <si>
    <t>10130566603</t>
  </si>
  <si>
    <t>龚锐</t>
  </si>
  <si>
    <t>10130454902</t>
  </si>
  <si>
    <t>陈世文</t>
  </si>
  <si>
    <t>10130454007</t>
  </si>
  <si>
    <t>华豆豆</t>
  </si>
  <si>
    <t>10130521706</t>
  </si>
  <si>
    <t>邱蕾</t>
  </si>
  <si>
    <t>华中科技大武昌分校</t>
  </si>
  <si>
    <t>10130360901</t>
  </si>
  <si>
    <t>吕璟</t>
  </si>
  <si>
    <t>10130312218</t>
  </si>
  <si>
    <t>向龙</t>
  </si>
  <si>
    <t>10130429506</t>
  </si>
  <si>
    <t>最高学历毕业院校</t>
  </si>
  <si>
    <t>周子楠</t>
  </si>
  <si>
    <t>新疆艺术学院</t>
  </si>
  <si>
    <t>10130513610</t>
  </si>
  <si>
    <t>胡晓梅</t>
  </si>
  <si>
    <t>10130298505</t>
  </si>
  <si>
    <t>田卓</t>
  </si>
  <si>
    <t>10130909002</t>
  </si>
  <si>
    <t>西安科技大学</t>
  </si>
  <si>
    <t>10130903824</t>
  </si>
  <si>
    <t>张艺馨</t>
  </si>
  <si>
    <t>黑龙江大学</t>
  </si>
  <si>
    <t>10130521312</t>
  </si>
  <si>
    <t>尹灿</t>
  </si>
  <si>
    <t>服装表演与形象设计专业</t>
  </si>
  <si>
    <t>10130471109</t>
  </si>
  <si>
    <t>李昱卓</t>
  </si>
  <si>
    <t>盐城师范学院</t>
  </si>
  <si>
    <t>10130362725</t>
  </si>
  <si>
    <t>胡君子</t>
  </si>
  <si>
    <t>南京工程学院</t>
  </si>
  <si>
    <t>10130291812</t>
  </si>
  <si>
    <t>张延凤</t>
  </si>
  <si>
    <t>10130901912</t>
  </si>
  <si>
    <t>黄锋</t>
  </si>
  <si>
    <t>10130473613</t>
  </si>
  <si>
    <t>谭惠</t>
  </si>
  <si>
    <t>10130388528</t>
  </si>
  <si>
    <t>黄坤</t>
  </si>
  <si>
    <t>10130430412</t>
  </si>
  <si>
    <t>杨迪</t>
  </si>
  <si>
    <t>10130492728</t>
  </si>
  <si>
    <t>郭一峰</t>
  </si>
  <si>
    <t>10130575025</t>
  </si>
  <si>
    <t>滕藤蓓</t>
  </si>
  <si>
    <t>排名</t>
  </si>
  <si>
    <t>10130513421</t>
  </si>
  <si>
    <t>王嘉烨</t>
  </si>
  <si>
    <t>常州大学</t>
  </si>
  <si>
    <t>10130900325</t>
  </si>
  <si>
    <t>蔡峰</t>
  </si>
  <si>
    <t>10130524918</t>
  </si>
  <si>
    <t>何再雄</t>
  </si>
  <si>
    <t>10130579024</t>
  </si>
  <si>
    <t>张祖琴</t>
  </si>
  <si>
    <t>广西民族大学相思湖学院</t>
  </si>
  <si>
    <t>10130387909</t>
  </si>
  <si>
    <t>曾琪</t>
  </si>
  <si>
    <t>10130522925</t>
  </si>
  <si>
    <t>李笑笑</t>
  </si>
  <si>
    <t>招录人数</t>
  </si>
  <si>
    <t>无</t>
  </si>
  <si>
    <t>蕲春县人民法院书记员</t>
  </si>
  <si>
    <t>西安三人行广告传媒有限公司武汉办经理助理</t>
  </si>
  <si>
    <t>黄梅县纪委监察局反腐倡廉教育中心副主任</t>
  </si>
  <si>
    <t>长江商报 编辑</t>
  </si>
  <si>
    <t>武穴市商务局</t>
  </si>
  <si>
    <t>泰康人寿保险股份有限公司湖北分公司</t>
  </si>
  <si>
    <t>湖北今天律师事务所专职律师</t>
  </si>
  <si>
    <t>安徽省淮北市相山区人民法院刑事庭</t>
  </si>
  <si>
    <t>性别</t>
  </si>
  <si>
    <t>笔试</t>
  </si>
  <si>
    <t>男</t>
  </si>
  <si>
    <t>女</t>
  </si>
  <si>
    <t>蕲春县人民政府法制办公室 科员</t>
  </si>
  <si>
    <t>中共蕲春县委办公室文书科长</t>
  </si>
  <si>
    <t>湖北省罗田县国家税务局科员</t>
  </si>
  <si>
    <t>黄冈市浠水县司法局 科员</t>
  </si>
  <si>
    <t>黄冈科技职业学院计算机系教师</t>
  </si>
  <si>
    <t>湖北省鄂州市鄂城区涂桥村 会计助理</t>
  </si>
  <si>
    <t>黄冈市计量检定测试所</t>
  </si>
  <si>
    <t>黄冈市实验小学 教师 班主任</t>
  </si>
  <si>
    <t>蕲春县农业局</t>
  </si>
  <si>
    <t>河北冠龙农化有限公司</t>
  </si>
  <si>
    <t>武汉市帮普特进出口有限公司 ebay销售</t>
  </si>
  <si>
    <t>中国银行荆门分行 综合柜员</t>
  </si>
  <si>
    <t>黄冈高级技工学校教师</t>
  </si>
  <si>
    <t>长阳土家族自治县水利水电局水利股工作人员</t>
  </si>
  <si>
    <t>黄州区教育局学生资助中心科员</t>
  </si>
  <si>
    <t>浠水县河道堤防管理局 科员</t>
  </si>
  <si>
    <t>武钢集团鄂钢公司 统计员</t>
  </si>
  <si>
    <t>湖北黄梅孔垄镇党委委员武装部长</t>
  </si>
  <si>
    <t>铭都教育</t>
  </si>
  <si>
    <t>江苏正镇江市路桥工程总公司徐新路XX-1</t>
  </si>
  <si>
    <t>建设银行团风支行 高级柜员</t>
  </si>
  <si>
    <t>法务专员</t>
  </si>
  <si>
    <t>湖北黄冈市黄州区龙王山社区 大学生村官</t>
  </si>
  <si>
    <t>其它</t>
  </si>
  <si>
    <t>香港大学深圳医院</t>
  </si>
  <si>
    <t>富士康科技集团武汉科技园</t>
  </si>
  <si>
    <t>湖北君晟达商贸有限公司 总经理</t>
  </si>
  <si>
    <t>湖北联科信息工程有限公司</t>
  </si>
  <si>
    <t>北京小米科技有限责任公司 行政接待</t>
  </si>
  <si>
    <t>武汉群硕软件　软件工程师</t>
  </si>
  <si>
    <t>湖北省丹江口市均县镇小学，教师</t>
  </si>
  <si>
    <t>麻城市龟峰山风景区管理处龟峰山村主任助理</t>
  </si>
  <si>
    <t>新疆生产建设兵团乌鲁木齐垦区人民检察院</t>
  </si>
  <si>
    <t>孝感市孝南区毛陈镇启安社区 主任助理</t>
  </si>
  <si>
    <t>湖北诚信联合律师事务所</t>
  </si>
  <si>
    <t>博彦科技（武汉）有限公司 软件测试工程师</t>
  </si>
  <si>
    <t>麻城张家畈中学教师</t>
  </si>
  <si>
    <t>湖北省麻城市歧亭镇丫头山村 村主任助理</t>
  </si>
  <si>
    <t>湖北省麻城市第五中学</t>
  </si>
  <si>
    <t>麻城市阎家河镇蔡家湾村书记助理</t>
  </si>
  <si>
    <t>黄冈市黄州区赤壁街道东门社区</t>
  </si>
  <si>
    <t>山东省临沂市中钢山东矿业有限公司</t>
  </si>
  <si>
    <t>湖北省英山县工商局</t>
  </si>
  <si>
    <t>双凤坳中学  教师</t>
  </si>
  <si>
    <t>黄石市房地产管理局 科员</t>
  </si>
  <si>
    <t>湖北省罗田县胜利镇洛家畈村村党支部书记助</t>
  </si>
  <si>
    <t>罗田县九资河镇九资河村大学生村官</t>
  </si>
  <si>
    <t>罗田县凤山镇三里桥村村主任助理</t>
  </si>
  <si>
    <t>私营销售</t>
  </si>
  <si>
    <t>河北省邯郸市大名县大街乡双台村支书记助理</t>
  </si>
  <si>
    <t>湖北省黄冈市委办公室    打字员</t>
  </si>
  <si>
    <t>湖北省金利源服装纺织有限公司出纳</t>
  </si>
  <si>
    <t>英山县质量技术监督局 职工</t>
  </si>
  <si>
    <t>黄冈英山县东门社区大学生村官</t>
  </si>
  <si>
    <t>湖北省黄冈市英山县温泉镇人政府 三支一扶</t>
  </si>
  <si>
    <t>英山县雷家店镇万家冲村委会主任助理</t>
  </si>
  <si>
    <t>武穴市大法寺镇西畈村 主任助理</t>
  </si>
  <si>
    <t>湖北省黄冈市黄州区赤壁街道三清社区</t>
  </si>
  <si>
    <t>武汉市霍克智能技术有限公司，高级工程师</t>
  </si>
  <si>
    <t>湖北省英山县红山镇乌云山村党支部书记助理</t>
  </si>
  <si>
    <t>安徽省淮南市田家庵区政府文明办  科员</t>
  </si>
  <si>
    <t>浠水县招投标工作管理委员会办公室工作人员</t>
  </si>
  <si>
    <t>黄冈市浠水县巴河镇青鲜村  村主任助理</t>
  </si>
  <si>
    <t>招录机关</t>
  </si>
  <si>
    <t>黄冈市人民检察院</t>
  </si>
  <si>
    <t>浠水实验高中教师</t>
  </si>
  <si>
    <t>北京上律指南针教育科技有限公司</t>
  </si>
  <si>
    <t>英山县南河镇中学语文教师</t>
  </si>
  <si>
    <t>黑龙江省双鸭山林区人民检察院书记员</t>
  </si>
  <si>
    <t>湖北省2011年选聘生</t>
  </si>
  <si>
    <t>湖北巴源律师事务所    实习律师</t>
  </si>
  <si>
    <t>湖北省武汉市新洲区邾城街顾岗村村主任助理</t>
  </si>
  <si>
    <t>黄冈市邮政局</t>
  </si>
  <si>
    <t>湖北省长阳县大堰乡党政综合办工作员</t>
  </si>
  <si>
    <t>湖北省黄冈市鸣利来冶金科技有限公司</t>
  </si>
  <si>
    <t>湖北省武穴市万丈湖办事处太泊村</t>
  </si>
  <si>
    <t>北京天网过滤器材有限公司   市场经理</t>
  </si>
  <si>
    <t>湖北省黄冈市蕲春县大同镇李山村 书记助理</t>
  </si>
  <si>
    <t>广昌达石油添加剂有限公司 研发工程师</t>
  </si>
  <si>
    <t>蕲春县赤东镇人民政府工业办公室干事</t>
  </si>
  <si>
    <t>蕲春县蕲州镇竹林湖村委会 委员</t>
  </si>
  <si>
    <t>湖北省黄梅县苦竹乡杨谷村副主任</t>
  </si>
  <si>
    <t>湖北黄冈蕲春株林中学 老师</t>
  </si>
  <si>
    <t>蕲春县赤东镇竹瓦村 村主任助理</t>
  </si>
  <si>
    <t>浙江省海盐新华电器有限公司</t>
  </si>
  <si>
    <t>湖北省黄冈市黄州区范家岗小学</t>
  </si>
  <si>
    <t>湖北省荆州市监利县人民法院</t>
  </si>
  <si>
    <t>湖北杨子实业有限公司</t>
  </si>
  <si>
    <t>江西省南昌市新建县石岗镇小岭村村官</t>
  </si>
  <si>
    <t>武穴市刊江办事处张竹林村村委会 主任助理</t>
  </si>
  <si>
    <t>黄梅县停前镇江塝小学 主任</t>
  </si>
  <si>
    <t>黄冈市团风县方高坪镇方高坪村书记助理</t>
  </si>
  <si>
    <t>湖北团风杜皮乡孙家冲村</t>
  </si>
  <si>
    <t>罗田县质量技术监督局 实习人员</t>
  </si>
  <si>
    <t>还地桥中学</t>
  </si>
  <si>
    <t>湖北省武穴市龙坪镇下冯村 主任助理</t>
  </si>
  <si>
    <t>湖北省委财经办（省委农办）</t>
  </si>
  <si>
    <t>黄梅县民政局民政协理员</t>
  </si>
  <si>
    <t>陈傲</t>
  </si>
  <si>
    <t>李俊</t>
  </si>
  <si>
    <t>黄冈师范学院</t>
  </si>
  <si>
    <t>司法警察（调）</t>
  </si>
  <si>
    <t>2002010009904</t>
  </si>
  <si>
    <t>史邓玉</t>
  </si>
  <si>
    <t>武汉大学</t>
  </si>
  <si>
    <t>法律</t>
  </si>
  <si>
    <t>武汉繁皇盛世房地产代理有限公司</t>
  </si>
  <si>
    <t>凌玲</t>
  </si>
  <si>
    <t>陈宇峰</t>
  </si>
  <si>
    <t>黄梅县黄梅镇</t>
  </si>
  <si>
    <t>综合办公室科员1（调）</t>
  </si>
  <si>
    <t>2002010011906</t>
  </si>
  <si>
    <t>汉语言文学</t>
  </si>
  <si>
    <t>黄梅县小池镇</t>
  </si>
  <si>
    <t>综合办公室科员2（调）</t>
  </si>
  <si>
    <t>2002010011909</t>
  </si>
  <si>
    <t>叶红</t>
  </si>
  <si>
    <t>江汉大学</t>
  </si>
  <si>
    <t>童雅欣</t>
  </si>
  <si>
    <t>黄梅县五祖镇</t>
  </si>
  <si>
    <t>2002010011913</t>
  </si>
  <si>
    <t>聂丹芬</t>
  </si>
  <si>
    <t>10130322622</t>
  </si>
  <si>
    <t>陈实</t>
  </si>
  <si>
    <t>孟永明</t>
  </si>
  <si>
    <t>南昌航空大学</t>
  </si>
  <si>
    <t>公共事业管理</t>
  </si>
  <si>
    <t>周明</t>
  </si>
  <si>
    <t>南京工程学院</t>
  </si>
  <si>
    <t>江西景德镇半导体新材料有限公司</t>
  </si>
  <si>
    <t>李勇</t>
  </si>
  <si>
    <t>湖北工业大学</t>
  </si>
  <si>
    <t>对外汉语</t>
  </si>
  <si>
    <t>张非凡</t>
  </si>
  <si>
    <t>侯昱</t>
  </si>
  <si>
    <t>恩施福达家电有限责任公司</t>
  </si>
  <si>
    <t>孙元</t>
  </si>
  <si>
    <t>劳动与社会保障</t>
  </si>
  <si>
    <t>黄梅县苦竹乡</t>
  </si>
  <si>
    <t>综合办公室科员（调）</t>
  </si>
  <si>
    <t>2002010011924</t>
  </si>
  <si>
    <t>盐城广播电视台新闻综合频道</t>
  </si>
  <si>
    <t>姓名</t>
  </si>
  <si>
    <t>准考证号</t>
  </si>
  <si>
    <t>工作单位</t>
  </si>
  <si>
    <t>2002010009017</t>
  </si>
  <si>
    <t>蕲春县审计局</t>
  </si>
  <si>
    <t>武汉大学东湖分校</t>
  </si>
  <si>
    <t>2002010001009</t>
  </si>
  <si>
    <t>信息技术人员</t>
  </si>
  <si>
    <t>应用物理学</t>
  </si>
  <si>
    <t>工业工程</t>
  </si>
  <si>
    <t>电子商务</t>
  </si>
  <si>
    <t>华中师范大学武汉传媒学院</t>
  </si>
  <si>
    <t>2002010005003</t>
  </si>
  <si>
    <t>麻城市司法局</t>
  </si>
  <si>
    <t>基层司法所司法助理员</t>
  </si>
  <si>
    <t>日语</t>
  </si>
  <si>
    <t>2002010011021</t>
  </si>
  <si>
    <t>黄梅县濯港镇</t>
  </si>
  <si>
    <t>综合办公室科员2</t>
  </si>
  <si>
    <t>华中农业大学</t>
  </si>
  <si>
    <t>武汉理工大学华夏学院</t>
  </si>
  <si>
    <t>2002010011010</t>
  </si>
  <si>
    <t>黄梅县小池镇</t>
  </si>
  <si>
    <t>综合办公室科员3</t>
  </si>
  <si>
    <t>华中师范大学汉口分校</t>
  </si>
  <si>
    <t>2002010006005</t>
  </si>
  <si>
    <t>罗田县乡镇机关</t>
  </si>
  <si>
    <t>物流管理</t>
  </si>
  <si>
    <t>武汉航海职业技术学院</t>
  </si>
  <si>
    <t>2002010005004</t>
  </si>
  <si>
    <t>麻城市歧亭镇政府</t>
  </si>
  <si>
    <t>生物科学</t>
  </si>
  <si>
    <t>2002010004013</t>
  </si>
  <si>
    <t>红安县安全生产监督管理局</t>
  </si>
  <si>
    <t>2002010001015</t>
  </si>
  <si>
    <t>黄冈市环境保护局</t>
  </si>
  <si>
    <t>污染防治科科员</t>
  </si>
  <si>
    <t>武汉工程大学</t>
  </si>
  <si>
    <t>环境工程</t>
  </si>
  <si>
    <t>政治学与行政学</t>
  </si>
  <si>
    <t>2002010001034</t>
  </si>
  <si>
    <t>黄冈市河道堤防管理局</t>
  </si>
  <si>
    <t>监理大队科员</t>
  </si>
  <si>
    <t>10130018610</t>
  </si>
  <si>
    <t>叶新</t>
  </si>
  <si>
    <t>应用电子</t>
  </si>
  <si>
    <t>武汉商业服务学院</t>
  </si>
  <si>
    <t>2002010004006</t>
  </si>
  <si>
    <t>红安县团县委</t>
  </si>
  <si>
    <t>社会工作</t>
  </si>
  <si>
    <t>2002010007005</t>
  </si>
  <si>
    <t>乡镇机关科员1</t>
  </si>
  <si>
    <t>总分</t>
  </si>
  <si>
    <t>申论</t>
  </si>
  <si>
    <t>职位代码</t>
  </si>
  <si>
    <t>城市规划</t>
  </si>
  <si>
    <t>数学与应用数学</t>
  </si>
  <si>
    <t>2002010001003</t>
  </si>
  <si>
    <t>研究室科员</t>
  </si>
  <si>
    <t>2002010011012</t>
  </si>
  <si>
    <t>综合办公室科员5</t>
  </si>
  <si>
    <t>武汉科技大学中南分校</t>
  </si>
  <si>
    <t>长江大学工程技术学院</t>
  </si>
  <si>
    <t>行政职业能力测验</t>
  </si>
  <si>
    <t>备注</t>
  </si>
  <si>
    <t>湖北大学知行学院</t>
  </si>
  <si>
    <t>2002010001022</t>
  </si>
  <si>
    <t>黄冈市农业局</t>
  </si>
  <si>
    <t>种植业科科员</t>
  </si>
  <si>
    <t>植物保护</t>
  </si>
  <si>
    <t>长江大学</t>
  </si>
  <si>
    <t>2002010001038</t>
  </si>
  <si>
    <t>黄冈市渔政渔港监督管理处</t>
  </si>
  <si>
    <t>渔政科科员2</t>
  </si>
  <si>
    <t>2002010004014</t>
  </si>
  <si>
    <t>红安县旅游局</t>
  </si>
  <si>
    <t>会计学</t>
  </si>
  <si>
    <t>2002010005013</t>
  </si>
  <si>
    <t>麻城市木子店镇政府</t>
  </si>
  <si>
    <t>湖北民族学院</t>
  </si>
  <si>
    <t>2002010005005</t>
  </si>
  <si>
    <t>麻城市盐田河镇政府</t>
  </si>
  <si>
    <t>汉语言文学</t>
  </si>
  <si>
    <t>2002010009002</t>
  </si>
  <si>
    <t>蕲春县人民法院</t>
  </si>
  <si>
    <t>书记员</t>
  </si>
  <si>
    <t>2002010010007</t>
  </si>
  <si>
    <t>2002010009010</t>
  </si>
  <si>
    <t>华中科技大学文华学院</t>
  </si>
  <si>
    <t>2002010005008</t>
  </si>
  <si>
    <t>麻城市白果镇政府</t>
  </si>
  <si>
    <t>孝感学院</t>
  </si>
  <si>
    <t>2002010010006</t>
  </si>
  <si>
    <t>武穴市招商局</t>
  </si>
  <si>
    <t>临床医学</t>
  </si>
  <si>
    <t>2002010004010</t>
  </si>
  <si>
    <t>红安县价格监督检查分局</t>
  </si>
  <si>
    <t>市场营销</t>
  </si>
  <si>
    <t>2002010009015</t>
  </si>
  <si>
    <t>乡镇机关科员6</t>
  </si>
  <si>
    <t>体育教育</t>
  </si>
  <si>
    <t>10130012314</t>
  </si>
  <si>
    <t>郑懿新</t>
  </si>
  <si>
    <t>2002010004008</t>
  </si>
  <si>
    <t>红安县文化局</t>
  </si>
  <si>
    <t>华中师范大学</t>
  </si>
  <si>
    <t>思想政治教育</t>
  </si>
  <si>
    <t>湖北中医药大学</t>
  </si>
  <si>
    <t>机械设计制造及其自动化</t>
  </si>
  <si>
    <t>10130014816</t>
  </si>
  <si>
    <t>胡龙念</t>
  </si>
  <si>
    <t>2002010008002</t>
  </si>
  <si>
    <t>华中农业大学楚天学院</t>
  </si>
  <si>
    <t>10130031918</t>
  </si>
  <si>
    <t>胡乾</t>
  </si>
  <si>
    <t>10130030110</t>
  </si>
  <si>
    <t>张焕焕</t>
  </si>
  <si>
    <t>2002010001047</t>
  </si>
  <si>
    <t>黄冈市人口和计划生育委员会</t>
  </si>
  <si>
    <t>发展规划科科员</t>
  </si>
  <si>
    <t>中国地质大学（武汉）</t>
  </si>
  <si>
    <t>化学</t>
  </si>
  <si>
    <t>10130027823</t>
  </si>
  <si>
    <t>叶丛刚</t>
  </si>
  <si>
    <t>2002010007011</t>
  </si>
  <si>
    <t>金融管理与实务</t>
  </si>
  <si>
    <t>10130087520</t>
  </si>
  <si>
    <t>游梦娜</t>
  </si>
  <si>
    <t>2002010006004</t>
  </si>
  <si>
    <t>罗田县财政局</t>
  </si>
  <si>
    <t>经济建设股科员2</t>
  </si>
  <si>
    <t>会计电算化</t>
  </si>
  <si>
    <t>10130077016</t>
  </si>
  <si>
    <t>卢文雨</t>
  </si>
  <si>
    <t>2002010005001</t>
  </si>
  <si>
    <t>麻城市人民检察院</t>
  </si>
  <si>
    <t>司法警察</t>
  </si>
  <si>
    <t>2002010005007</t>
  </si>
  <si>
    <t>麻城市铁门岗乡政府</t>
  </si>
  <si>
    <t>2002010007002</t>
  </si>
  <si>
    <t>英山县人民法院</t>
  </si>
  <si>
    <t>财会人员</t>
  </si>
  <si>
    <t>三峡大学科技学院</t>
  </si>
  <si>
    <t>湖北经济学院法商学院</t>
  </si>
  <si>
    <t>农林经济管理</t>
  </si>
  <si>
    <t>2002010010002</t>
  </si>
  <si>
    <t>武穴市食品药品监督管理局</t>
  </si>
  <si>
    <t>2002010001020</t>
  </si>
  <si>
    <t>政工科科员</t>
  </si>
  <si>
    <t>10130577923</t>
  </si>
  <si>
    <t>范锦杉</t>
  </si>
  <si>
    <t>2002010011008</t>
  </si>
  <si>
    <t>综合办公室科员1</t>
  </si>
  <si>
    <t>华中科技大学武昌分校</t>
  </si>
  <si>
    <t>2002010002002</t>
  </si>
  <si>
    <t>黄州区司法局</t>
  </si>
  <si>
    <t>2002010010011</t>
  </si>
  <si>
    <t>2002010001036</t>
  </si>
  <si>
    <t>计划财务科科员</t>
  </si>
  <si>
    <t>2002010008004</t>
  </si>
  <si>
    <t>浠水县人民法院</t>
  </si>
  <si>
    <t>2002010001016</t>
  </si>
  <si>
    <t>黄冈市环境监察支队</t>
  </si>
  <si>
    <t>信息通信科科员</t>
  </si>
  <si>
    <t>2002010004005</t>
  </si>
  <si>
    <t>红安县事业单位登记管理局</t>
  </si>
  <si>
    <t>生物工程</t>
  </si>
  <si>
    <t>2002010001001</t>
  </si>
  <si>
    <t>黄冈市中级人民法院</t>
  </si>
  <si>
    <t>审判庭书记员1</t>
  </si>
  <si>
    <t>法学</t>
  </si>
  <si>
    <t>中南财经政法大学</t>
  </si>
  <si>
    <t>2002010008001</t>
  </si>
  <si>
    <t>中共浠水县委办公室</t>
  </si>
  <si>
    <t>办公室科员1</t>
  </si>
  <si>
    <t>工商管理</t>
  </si>
  <si>
    <t>2002010001029</t>
  </si>
  <si>
    <t>黄冈市审计局</t>
  </si>
  <si>
    <t>审计科科员</t>
  </si>
  <si>
    <t>招录职位</t>
  </si>
  <si>
    <t>10130534614</t>
  </si>
  <si>
    <t>程文</t>
  </si>
  <si>
    <t>2002010003004</t>
  </si>
  <si>
    <t>马曹庙司法所科员</t>
  </si>
  <si>
    <t>黄石理工学院</t>
  </si>
  <si>
    <t>2002010008005</t>
  </si>
  <si>
    <t>浠水县机构编制委员会办公室</t>
  </si>
  <si>
    <t>2002010007009</t>
  </si>
  <si>
    <t>中南民族大学</t>
  </si>
  <si>
    <t>国际经济与贸易</t>
  </si>
  <si>
    <t>湖北经济学院</t>
  </si>
  <si>
    <t>2002010001043</t>
  </si>
  <si>
    <t>黄冈经济开发区管理委员会</t>
  </si>
  <si>
    <t>蕲春县人民检察院</t>
  </si>
  <si>
    <t>建设环境局科员2</t>
  </si>
  <si>
    <t>西南大学</t>
  </si>
  <si>
    <t>2002010007008</t>
  </si>
  <si>
    <t>红安县农业局</t>
  </si>
  <si>
    <t>2002010005014</t>
  </si>
  <si>
    <t>麻城市福田河镇政府</t>
  </si>
  <si>
    <t>2002010001042</t>
  </si>
  <si>
    <t>建设环境局科员1</t>
  </si>
  <si>
    <t>电子信息工程</t>
  </si>
  <si>
    <t>咸宁学院</t>
  </si>
  <si>
    <t>2002010004001</t>
  </si>
  <si>
    <t>中共红安县委宣传部</t>
  </si>
  <si>
    <t>2002010003005</t>
  </si>
  <si>
    <t>团风县司法局</t>
  </si>
  <si>
    <t>但店司法所科员</t>
  </si>
  <si>
    <t>湖北师范学院</t>
  </si>
  <si>
    <t>10130120103</t>
  </si>
  <si>
    <t>郑晓康</t>
  </si>
  <si>
    <t>机电一体化</t>
  </si>
  <si>
    <t>鄂东职业技术学院</t>
  </si>
  <si>
    <t>2002010001008</t>
  </si>
  <si>
    <t>黄冈市人民检察院</t>
  </si>
  <si>
    <t>法警</t>
  </si>
  <si>
    <t>2002010004017</t>
  </si>
  <si>
    <t>红安县觅儿寺镇</t>
  </si>
  <si>
    <t>乡镇政府机关科员</t>
  </si>
  <si>
    <t>2002010001018</t>
  </si>
  <si>
    <t>黄冈市劳动教养管理所</t>
  </si>
  <si>
    <t>管教民警</t>
  </si>
  <si>
    <t>黄冈师范学院</t>
  </si>
  <si>
    <t>2002010001006</t>
  </si>
  <si>
    <t>黄冈市人大常委会办公室</t>
  </si>
  <si>
    <t>办公室科员</t>
  </si>
  <si>
    <t>信息管理与信息系统</t>
  </si>
  <si>
    <t>武汉理工大学</t>
  </si>
  <si>
    <t>2002010007004</t>
  </si>
  <si>
    <t>英山县人民检察院</t>
  </si>
  <si>
    <t>书记员职位2</t>
  </si>
  <si>
    <t>工程管理</t>
  </si>
  <si>
    <t>湖北工业大学</t>
  </si>
  <si>
    <t>2002010005012</t>
  </si>
  <si>
    <t>麻城市龟山镇政府</t>
  </si>
  <si>
    <t>乡镇机关科员</t>
  </si>
  <si>
    <t>2002010001046</t>
  </si>
  <si>
    <t>黄冈市国家保密局保密技术检查中心</t>
  </si>
  <si>
    <t>保密技术检查中心科员</t>
  </si>
  <si>
    <t>江南大学</t>
  </si>
  <si>
    <t>2002010011011</t>
  </si>
  <si>
    <t>综合办公室科员4</t>
  </si>
  <si>
    <t>2002010010001</t>
  </si>
  <si>
    <t>武穴市台湾事务办公室</t>
  </si>
  <si>
    <t>湖北文理学院</t>
  </si>
  <si>
    <t>2002010003002</t>
  </si>
  <si>
    <t>团风县检察院</t>
  </si>
  <si>
    <t>湖北警官学院</t>
  </si>
  <si>
    <t>药学</t>
  </si>
  <si>
    <t>2002010004016</t>
  </si>
  <si>
    <t>红安县华家河镇</t>
  </si>
  <si>
    <t>武汉纺织大学</t>
  </si>
  <si>
    <t>10130131725</t>
  </si>
  <si>
    <t>唐霞</t>
  </si>
  <si>
    <t>2002010004009</t>
  </si>
  <si>
    <t>红安县统计局</t>
  </si>
  <si>
    <t>金融工程</t>
  </si>
  <si>
    <t>程珊</t>
  </si>
  <si>
    <t>10130020223</t>
  </si>
  <si>
    <t>耿宏斌</t>
  </si>
  <si>
    <t>10130039627</t>
  </si>
  <si>
    <t>方芳</t>
  </si>
  <si>
    <t>2002010010012</t>
  </si>
  <si>
    <t>地理科学</t>
  </si>
  <si>
    <t>2002010011016</t>
  </si>
  <si>
    <t>黄梅县停前镇</t>
  </si>
  <si>
    <t>2002010005015</t>
  </si>
  <si>
    <t>麻城市乘马岗镇政府</t>
  </si>
  <si>
    <t>数控技术</t>
  </si>
  <si>
    <t>英语教育</t>
  </si>
  <si>
    <t>2002010009016</t>
  </si>
  <si>
    <t>乡镇机关科员7</t>
  </si>
  <si>
    <t>2002010011018</t>
  </si>
  <si>
    <t>黄梅县下新镇</t>
  </si>
  <si>
    <t>武汉科技大学</t>
  </si>
  <si>
    <t>2002010001032</t>
  </si>
  <si>
    <t>黄冈市水利局</t>
  </si>
  <si>
    <t>水库管理科科员</t>
  </si>
  <si>
    <t>水利水电工程</t>
  </si>
  <si>
    <t>2002010010009</t>
  </si>
  <si>
    <t>武穴市乡镇机关</t>
  </si>
  <si>
    <t>乡镇机关科员3</t>
  </si>
  <si>
    <t>2002010009013</t>
  </si>
  <si>
    <t>蕲春县乡镇机关</t>
  </si>
  <si>
    <t>乡镇机关科员4</t>
  </si>
  <si>
    <t>2002010009014</t>
  </si>
  <si>
    <t>乡镇机关科员5</t>
  </si>
  <si>
    <t>计算机科学与技术</t>
  </si>
  <si>
    <t>2002010004011</t>
  </si>
  <si>
    <t>红安县卫生局</t>
  </si>
  <si>
    <t>2002010004002</t>
  </si>
  <si>
    <t>红安县委统战部</t>
  </si>
  <si>
    <t>电气工程及其自动化</t>
  </si>
  <si>
    <t>华中科技大学</t>
  </si>
  <si>
    <t>2002010009012</t>
  </si>
  <si>
    <t>河北工程大学</t>
  </si>
  <si>
    <t>2002010005009</t>
  </si>
  <si>
    <t>麻城市夫子河镇政府</t>
  </si>
  <si>
    <t>机械设计制造及其自动</t>
  </si>
  <si>
    <t>武汉工业学院</t>
  </si>
  <si>
    <t>2002010007007</t>
  </si>
  <si>
    <t>英山县乡镇机关</t>
  </si>
  <si>
    <t>乡镇机关科员2</t>
  </si>
  <si>
    <t>艺术设计</t>
  </si>
  <si>
    <t>湖北第二师范学院</t>
  </si>
  <si>
    <t>英语</t>
  </si>
  <si>
    <t>武汉生物工程学院</t>
  </si>
  <si>
    <t>10130072713</t>
  </si>
  <si>
    <t>邓秀宜</t>
  </si>
  <si>
    <t>2002010005006</t>
  </si>
  <si>
    <t>麻城市张家畈镇政府</t>
  </si>
  <si>
    <t>教育技术学</t>
  </si>
  <si>
    <t>湖北大学</t>
  </si>
  <si>
    <t>湖北工程学院</t>
  </si>
  <si>
    <t>自动化</t>
  </si>
  <si>
    <t>2002010001031</t>
  </si>
  <si>
    <t>黄冈市商务局</t>
  </si>
  <si>
    <t>市场体系科科员</t>
  </si>
  <si>
    <t>2002010010003</t>
  </si>
  <si>
    <t>武穴市林业局</t>
  </si>
  <si>
    <t>行政管理</t>
  </si>
  <si>
    <t>2002010001002</t>
  </si>
  <si>
    <t>审判庭书记员2</t>
  </si>
  <si>
    <t>2002010009011</t>
  </si>
  <si>
    <t>2002010007003</t>
  </si>
  <si>
    <t>书记员职位1</t>
  </si>
  <si>
    <t>对外汉语</t>
  </si>
  <si>
    <t>湖北师范学院文理学院</t>
  </si>
  <si>
    <t>2002010005002</t>
  </si>
  <si>
    <t>麻城市法院</t>
  </si>
  <si>
    <t>初任法官</t>
  </si>
  <si>
    <t>2002010008010</t>
  </si>
  <si>
    <t>浠水县食品药品监督管理局</t>
  </si>
  <si>
    <t>科员2</t>
  </si>
  <si>
    <t>湖北理工学院</t>
  </si>
  <si>
    <t>2002010009005</t>
  </si>
  <si>
    <t>王鑫</t>
  </si>
  <si>
    <t>材料成型及控制工程</t>
  </si>
  <si>
    <t>10130084115</t>
  </si>
  <si>
    <t>王苓铔</t>
  </si>
  <si>
    <t>经贸英语</t>
  </si>
  <si>
    <t>10130015420</t>
  </si>
  <si>
    <t>柳钟玉</t>
  </si>
  <si>
    <t>10130013621</t>
  </si>
  <si>
    <t>方艾</t>
  </si>
  <si>
    <t>10130121722</t>
  </si>
  <si>
    <t>胡云俊</t>
  </si>
  <si>
    <t>10130076428</t>
  </si>
  <si>
    <t>陆荣飞</t>
  </si>
  <si>
    <t>历史教育</t>
  </si>
  <si>
    <t>武汉软件工程职业学院</t>
  </si>
  <si>
    <t>2002010002003</t>
  </si>
  <si>
    <t>黄州区乡镇机关</t>
  </si>
  <si>
    <t>10130135023</t>
  </si>
  <si>
    <t>吴滢冰</t>
  </si>
  <si>
    <t>10130451017</t>
  </si>
  <si>
    <t>黄婷</t>
  </si>
  <si>
    <t>黄冈师范学院文学院</t>
  </si>
  <si>
    <t>10130523915</t>
  </si>
  <si>
    <t>王呈</t>
  </si>
  <si>
    <t>车辆工程</t>
  </si>
  <si>
    <t>2002010008006</t>
  </si>
  <si>
    <t>浠水县人民政府法制办公室</t>
  </si>
  <si>
    <t>2002010007001</t>
  </si>
  <si>
    <t>广播电视新闻学</t>
  </si>
  <si>
    <t>黄梅县刘佐乡</t>
  </si>
  <si>
    <t>经济学</t>
  </si>
  <si>
    <t>2002010011023</t>
  </si>
  <si>
    <t>黄梅县杉木乡</t>
  </si>
  <si>
    <t>10130021703</t>
  </si>
  <si>
    <t>唐回春</t>
  </si>
  <si>
    <t>10130132607</t>
  </si>
  <si>
    <t>李锦泽</t>
  </si>
  <si>
    <t>10130092903</t>
  </si>
  <si>
    <t>刘昱</t>
  </si>
  <si>
    <t>应用化学</t>
  </si>
  <si>
    <t>2002010010010</t>
  </si>
  <si>
    <t>武汉大学</t>
  </si>
  <si>
    <t>湖北工业大学商贸学院</t>
  </si>
  <si>
    <t>动物科学</t>
  </si>
  <si>
    <t>2002010011019</t>
  </si>
  <si>
    <t>黄梅县新开镇</t>
  </si>
  <si>
    <t>综合办公室科员</t>
  </si>
  <si>
    <t>2002010010005</t>
  </si>
  <si>
    <t>武穴市检察院</t>
  </si>
  <si>
    <t>2002010001021</t>
  </si>
  <si>
    <t>产业办科员</t>
  </si>
  <si>
    <t>湖北工业大学工程技术学院</t>
  </si>
  <si>
    <t>2002010009004</t>
  </si>
  <si>
    <t>中南财经政法大学武汉学院</t>
  </si>
  <si>
    <t>2002010003003</t>
  </si>
  <si>
    <t>淋山河镇司法所科员</t>
  </si>
  <si>
    <t>法律</t>
  </si>
  <si>
    <t>2002010004007</t>
  </si>
  <si>
    <t>红安县食品药品监督管理局</t>
  </si>
  <si>
    <t>旅游管理</t>
  </si>
  <si>
    <t>江汉大学文理学院</t>
  </si>
  <si>
    <t>2002010001030</t>
  </si>
  <si>
    <t>投资审计科科员</t>
  </si>
  <si>
    <t>土木工程</t>
  </si>
  <si>
    <t>水产养殖学</t>
  </si>
  <si>
    <t>10130455930</t>
  </si>
  <si>
    <t>张洪帅</t>
  </si>
  <si>
    <t>对外经济贸易大学</t>
  </si>
  <si>
    <t>沙市职业大学</t>
  </si>
  <si>
    <t>李俊</t>
  </si>
  <si>
    <t>10130019626</t>
  </si>
  <si>
    <t>谭镇涛</t>
  </si>
  <si>
    <t>郧阳师范高等专科学校</t>
  </si>
  <si>
    <t>2002010004004</t>
  </si>
  <si>
    <t>红安县编办</t>
  </si>
  <si>
    <t>通信工程</t>
  </si>
  <si>
    <t>江汉大学</t>
  </si>
  <si>
    <t>2002010009006</t>
  </si>
  <si>
    <t>蕲春县人民检察院</t>
  </si>
  <si>
    <t>2002010001017</t>
  </si>
  <si>
    <t>黄冈市民政局</t>
  </si>
  <si>
    <t>规划财务科科员</t>
  </si>
  <si>
    <t>2002010001007</t>
  </si>
  <si>
    <t>检察官</t>
  </si>
  <si>
    <t>浠水县司法局</t>
  </si>
  <si>
    <t>三峡大学</t>
  </si>
  <si>
    <t>2002010005010</t>
  </si>
  <si>
    <t>麻城市阎家河镇政府</t>
  </si>
  <si>
    <t>10130122828</t>
  </si>
  <si>
    <t>吴牧</t>
  </si>
  <si>
    <t>2002010006002</t>
  </si>
  <si>
    <t>罗田县人民检察院</t>
  </si>
  <si>
    <t>2002010001004</t>
  </si>
  <si>
    <t>研究与法规工作室法规科科员</t>
  </si>
  <si>
    <t>法律硕士（法学）</t>
  </si>
  <si>
    <t>武汉科技学院</t>
  </si>
  <si>
    <t>2002010006001</t>
  </si>
  <si>
    <t>武穴市司法局</t>
  </si>
  <si>
    <t>材料工程</t>
  </si>
  <si>
    <t>历史学</t>
  </si>
  <si>
    <t>10130134020</t>
  </si>
  <si>
    <t>胡金巾</t>
  </si>
  <si>
    <t>机械电子工程</t>
  </si>
  <si>
    <t>音乐学</t>
  </si>
  <si>
    <t>计算机软件与理论</t>
  </si>
  <si>
    <t>2002010001023</t>
  </si>
  <si>
    <t>黄冈市畜牧局</t>
  </si>
  <si>
    <t>畜牧科科员</t>
  </si>
  <si>
    <t>胡彪</t>
  </si>
  <si>
    <t>2002010005011</t>
  </si>
  <si>
    <t>麻城市三河口镇政府</t>
  </si>
  <si>
    <t>10130229406</t>
  </si>
  <si>
    <t>涂冉</t>
  </si>
  <si>
    <t>福建闽江学院</t>
  </si>
  <si>
    <t>10130229208</t>
  </si>
  <si>
    <t>华翔</t>
  </si>
  <si>
    <t>10130135821</t>
  </si>
  <si>
    <t>江怡</t>
  </si>
  <si>
    <t>10130135725</t>
  </si>
  <si>
    <t>龚一凡</t>
  </si>
  <si>
    <t>10130229327</t>
  </si>
  <si>
    <t>朱洋</t>
  </si>
  <si>
    <t>会计(注册会计师专门</t>
  </si>
  <si>
    <t>湖北财经高等专科学校</t>
  </si>
  <si>
    <t>武汉体育学院</t>
  </si>
  <si>
    <t>10130909701</t>
  </si>
  <si>
    <t>郭汝洋</t>
  </si>
  <si>
    <t>2002010008009</t>
  </si>
  <si>
    <t>科员1</t>
  </si>
  <si>
    <t>2002010008007</t>
  </si>
  <si>
    <t>司法所科员1</t>
  </si>
  <si>
    <t>内江师范学院</t>
  </si>
  <si>
    <t>10130013805</t>
  </si>
  <si>
    <t>袁德健</t>
  </si>
  <si>
    <t>荆楚理工学院</t>
  </si>
  <si>
    <t>食品科学与工程</t>
  </si>
  <si>
    <t>2002010001041</t>
  </si>
  <si>
    <t>经济发展局科员</t>
  </si>
  <si>
    <t>2002010004003</t>
  </si>
  <si>
    <t>红安县委台办</t>
  </si>
  <si>
    <t>会计（注册会计师方向）</t>
  </si>
  <si>
    <t>2002010001014</t>
  </si>
  <si>
    <t>黄冈市经济社会综合调查队</t>
  </si>
  <si>
    <t>吉林大学</t>
  </si>
  <si>
    <t>2002010008003</t>
  </si>
  <si>
    <t>办公室科员3</t>
  </si>
  <si>
    <t>10130492326</t>
  </si>
  <si>
    <t>吴昊</t>
  </si>
  <si>
    <t>武昌工学院</t>
  </si>
  <si>
    <t>林学</t>
  </si>
  <si>
    <t>10130092530</t>
  </si>
  <si>
    <t>刘波</t>
  </si>
  <si>
    <t>黄梅县分路镇</t>
  </si>
  <si>
    <t>10130077010</t>
  </si>
  <si>
    <t>徐玲</t>
  </si>
  <si>
    <t>10130561007</t>
  </si>
  <si>
    <t>毛佳</t>
  </si>
  <si>
    <t>2002010010004</t>
  </si>
  <si>
    <t>10130016617</t>
  </si>
  <si>
    <t>项潇倩</t>
  </si>
  <si>
    <t>2002010011002</t>
  </si>
  <si>
    <t>中共黄梅县委宣传部</t>
  </si>
  <si>
    <t>理论科科员</t>
  </si>
  <si>
    <t>安徽大学</t>
  </si>
  <si>
    <t>2002010011015</t>
  </si>
  <si>
    <t>黄梅县柳林乡</t>
  </si>
  <si>
    <t>10130120902</t>
  </si>
  <si>
    <t>阳晞</t>
  </si>
  <si>
    <t>2002010008008</t>
  </si>
  <si>
    <t>司法所科员2</t>
  </si>
  <si>
    <t>10130134808</t>
  </si>
  <si>
    <t>杨迎春</t>
  </si>
  <si>
    <t>长江大学文理学院</t>
  </si>
  <si>
    <t>黄河科技学院</t>
  </si>
  <si>
    <t>广西师范大学</t>
  </si>
  <si>
    <t>10130484410</t>
  </si>
  <si>
    <t>李青</t>
  </si>
  <si>
    <t>湖北省黄冈市黄冈师范学院</t>
  </si>
  <si>
    <t>10130015311</t>
  </si>
  <si>
    <t>冯小宇</t>
  </si>
  <si>
    <t>10130426917</t>
  </si>
  <si>
    <t>王俏</t>
  </si>
  <si>
    <t>10130121028</t>
  </si>
  <si>
    <t>夏莉</t>
  </si>
  <si>
    <t>2002010001035</t>
  </si>
  <si>
    <t>综合管理科科员</t>
  </si>
  <si>
    <t>10130111416</t>
  </si>
  <si>
    <t>邹丽</t>
  </si>
  <si>
    <t>工商管理专业</t>
  </si>
  <si>
    <t>10130031901</t>
  </si>
  <si>
    <t>张颖</t>
  </si>
  <si>
    <t>2002010011014</t>
  </si>
  <si>
    <t>黄梅县五祖镇</t>
  </si>
  <si>
    <t>10130170605</t>
  </si>
  <si>
    <t>黄存</t>
  </si>
  <si>
    <t>10130424802</t>
  </si>
  <si>
    <t>10130170909</t>
  </si>
  <si>
    <t>余海涛</t>
  </si>
  <si>
    <t>10130020408</t>
  </si>
  <si>
    <t>杨翔</t>
  </si>
  <si>
    <t>信息安全</t>
  </si>
  <si>
    <t>10130426908</t>
  </si>
  <si>
    <t>余秀兰</t>
  </si>
  <si>
    <t>内蒙古师范大学</t>
  </si>
  <si>
    <t>10130022104</t>
  </si>
  <si>
    <t>周婷</t>
  </si>
  <si>
    <t>10130034610</t>
  </si>
  <si>
    <t>张健</t>
  </si>
  <si>
    <t>2002010001037</t>
  </si>
  <si>
    <t>渔政科科员1</t>
  </si>
  <si>
    <t>航海技术(原名海洋船舶驾驶）</t>
  </si>
  <si>
    <t>2002010001012</t>
  </si>
  <si>
    <t>黄冈市统计局</t>
  </si>
  <si>
    <t>统计法规科科员</t>
  </si>
  <si>
    <t>2002010011004</t>
  </si>
  <si>
    <t>黄梅县水利局</t>
  </si>
  <si>
    <t>财务股科员</t>
  </si>
  <si>
    <t>武汉科技大学城市学院</t>
  </si>
  <si>
    <t>2002010004015</t>
  </si>
  <si>
    <t>红安县检察院</t>
  </si>
  <si>
    <t>河南师范大学</t>
  </si>
  <si>
    <t>2002010010008</t>
  </si>
  <si>
    <t>吴腾飞</t>
  </si>
  <si>
    <t>2002010001039</t>
  </si>
  <si>
    <t>黄冈市人民政府法制办公室</t>
  </si>
  <si>
    <t>综合科科员</t>
  </si>
  <si>
    <t>2002010009007</t>
  </si>
  <si>
    <t>办公室科员2</t>
  </si>
  <si>
    <t>10130453523</t>
  </si>
  <si>
    <t>喻雄</t>
  </si>
  <si>
    <t>工业设计</t>
  </si>
  <si>
    <t>10130070329</t>
  </si>
  <si>
    <t>肖淼</t>
  </si>
  <si>
    <t>运动人体科学</t>
  </si>
  <si>
    <t>10130089820</t>
  </si>
  <si>
    <t>方司晨</t>
  </si>
  <si>
    <t>2002010011007</t>
  </si>
  <si>
    <t>黄梅县黄梅镇</t>
  </si>
  <si>
    <t>10130422417</t>
  </si>
  <si>
    <t>刘如飞</t>
  </si>
  <si>
    <t>郑州轻工业学院</t>
  </si>
  <si>
    <t>10130152127</t>
  </si>
  <si>
    <t>卢姣莉</t>
  </si>
  <si>
    <t>10130089311</t>
  </si>
  <si>
    <t>雷晶</t>
  </si>
  <si>
    <t>石家庄铁道大学</t>
  </si>
  <si>
    <t>2002010006003</t>
  </si>
  <si>
    <t>经济建设股科员1</t>
  </si>
  <si>
    <t>电光源技术</t>
  </si>
  <si>
    <t>10130082115</t>
  </si>
  <si>
    <t>张雁飞</t>
  </si>
  <si>
    <t>长江大学</t>
  </si>
  <si>
    <t>植物保护</t>
  </si>
  <si>
    <t>无</t>
  </si>
  <si>
    <t>女</t>
  </si>
  <si>
    <t>湖北师范学院</t>
  </si>
  <si>
    <t>经济学</t>
  </si>
  <si>
    <t>10130080722</t>
  </si>
  <si>
    <t>田光璧</t>
  </si>
  <si>
    <t>南昌大学</t>
  </si>
  <si>
    <t>10130071415</t>
  </si>
  <si>
    <t>程超</t>
  </si>
  <si>
    <t>10130011529</t>
  </si>
  <si>
    <t>闻岭</t>
  </si>
  <si>
    <t>昆明理工大学</t>
  </si>
  <si>
    <t>10130075302</t>
  </si>
  <si>
    <t>居昊浩</t>
  </si>
  <si>
    <t>10130152230</t>
  </si>
  <si>
    <t>熊海波</t>
  </si>
  <si>
    <t>2002010009003</t>
  </si>
  <si>
    <t>10130130212</t>
  </si>
  <si>
    <t>程菲</t>
  </si>
  <si>
    <t>10130331715</t>
  </si>
  <si>
    <t>刘育庭</t>
  </si>
  <si>
    <t>10130161318</t>
  </si>
  <si>
    <t>闫思</t>
  </si>
  <si>
    <t>10130320523</t>
  </si>
  <si>
    <t>陈文雯</t>
  </si>
  <si>
    <t>10130402012</t>
  </si>
  <si>
    <t>王阿俊</t>
  </si>
  <si>
    <t>玉溪师范学院</t>
  </si>
  <si>
    <t>10130130624</t>
  </si>
  <si>
    <t>库才明</t>
  </si>
  <si>
    <t>公共事业管理</t>
  </si>
  <si>
    <t>10130492216</t>
  </si>
  <si>
    <t>徐凤翔</t>
  </si>
  <si>
    <t>2002010001024</t>
  </si>
  <si>
    <t>黄冈市林业局</t>
  </si>
  <si>
    <t>资源科科员</t>
  </si>
  <si>
    <t>10130030128</t>
  </si>
  <si>
    <t>陈小虎</t>
  </si>
  <si>
    <t>10130073320</t>
  </si>
  <si>
    <t>严弘扬</t>
  </si>
  <si>
    <t>湖北汽车工业学院</t>
  </si>
  <si>
    <t>10130037118</t>
  </si>
  <si>
    <t>何蕾</t>
  </si>
  <si>
    <t>孝感学院新技术学院</t>
  </si>
  <si>
    <t>10130427018</t>
  </si>
  <si>
    <t>周子峰</t>
  </si>
  <si>
    <t>汽车电子</t>
  </si>
  <si>
    <t>10130083410</t>
  </si>
  <si>
    <t>童扬</t>
  </si>
  <si>
    <t>2002010001025</t>
  </si>
  <si>
    <t>造林科科员</t>
  </si>
  <si>
    <t>森林资源保护与游憩</t>
  </si>
  <si>
    <t>2002010011020</t>
  </si>
  <si>
    <t>10130333129</t>
  </si>
  <si>
    <t>朱锐</t>
  </si>
  <si>
    <t>海南琼台师范学院</t>
  </si>
  <si>
    <t>10130331915</t>
  </si>
  <si>
    <t>王小琴</t>
  </si>
  <si>
    <t>10130152010</t>
  </si>
  <si>
    <t>黄京</t>
  </si>
  <si>
    <t>10130271811</t>
  </si>
  <si>
    <t>刘修俊</t>
  </si>
  <si>
    <t>10130010607</t>
  </si>
  <si>
    <t>冯洁</t>
  </si>
  <si>
    <t>江西科技师范大学</t>
  </si>
  <si>
    <t>10130151415</t>
  </si>
  <si>
    <t>杨丽玲</t>
  </si>
  <si>
    <t>10130331328</t>
  </si>
  <si>
    <t>潘俊杰</t>
  </si>
  <si>
    <t>湖北省武汉海军工程大学</t>
  </si>
  <si>
    <t>10130270626</t>
  </si>
  <si>
    <t>郑颖</t>
  </si>
  <si>
    <t>生物化学与分子生物学（本科阶段：临床医学）</t>
  </si>
  <si>
    <t>10130334426</t>
  </si>
  <si>
    <t>2002010011017</t>
  </si>
  <si>
    <t>播音与主持艺术</t>
  </si>
  <si>
    <t>10130084509</t>
  </si>
  <si>
    <t>黄硕</t>
  </si>
  <si>
    <t>江西九江学院</t>
  </si>
  <si>
    <t>10130071406</t>
  </si>
  <si>
    <t>黄娜</t>
  </si>
  <si>
    <t>10130088116</t>
  </si>
  <si>
    <t>杨靓</t>
  </si>
  <si>
    <t>熊静</t>
  </si>
  <si>
    <t>给水排水工程</t>
  </si>
  <si>
    <t>哲学</t>
  </si>
  <si>
    <t>10130135202</t>
  </si>
  <si>
    <t>吴慕瑶</t>
  </si>
  <si>
    <t>2002010001013</t>
  </si>
  <si>
    <t>数据管理中心科员</t>
  </si>
  <si>
    <t>10130426603</t>
  </si>
  <si>
    <t>郑文军</t>
  </si>
  <si>
    <t>10130153922</t>
  </si>
  <si>
    <t>吴琰</t>
  </si>
  <si>
    <t>10130028111</t>
  </si>
  <si>
    <t>童飞</t>
  </si>
  <si>
    <t>10130553311</t>
  </si>
  <si>
    <t>广东省汕头市潮阳区图南学校  英语教师</t>
  </si>
  <si>
    <t>10130384801</t>
  </si>
  <si>
    <t>武汉三新电力设备制造有限公司 网络推广员</t>
  </si>
  <si>
    <t>10130173206</t>
  </si>
  <si>
    <t>咸宁学院（湖北科技学院）</t>
  </si>
  <si>
    <t>湖北大悟经济开发区管委会党政办科员</t>
  </si>
  <si>
    <t>10130520122</t>
  </si>
  <si>
    <t>黄冈福元运通投资咨询管理有限公司</t>
  </si>
  <si>
    <t>10130028011</t>
  </si>
  <si>
    <t>张艺铭</t>
  </si>
  <si>
    <t>熊薇</t>
  </si>
  <si>
    <t>刘利南</t>
  </si>
  <si>
    <t>武汉市凯迪电力股份有限公司技术员</t>
  </si>
  <si>
    <t>段江平</t>
  </si>
  <si>
    <t>10130454517</t>
  </si>
  <si>
    <t>社会学</t>
  </si>
  <si>
    <t>递补</t>
  </si>
  <si>
    <t>万浩林</t>
  </si>
  <si>
    <t>10130012926</t>
  </si>
  <si>
    <t>黄冈菱湖高中</t>
  </si>
  <si>
    <t>李涛</t>
  </si>
  <si>
    <t>10130111602</t>
  </si>
  <si>
    <t>山西农业大学</t>
  </si>
  <si>
    <t>农业机械化及其自动化</t>
  </si>
  <si>
    <t>蔡昌利</t>
  </si>
  <si>
    <t>10130388229</t>
  </si>
  <si>
    <t>交通银行信用卡中心</t>
  </si>
  <si>
    <t>何珊</t>
  </si>
  <si>
    <t>10130302624</t>
  </si>
  <si>
    <t>湖北省蕲春县人力资源和社会保障局</t>
  </si>
  <si>
    <t>刘悦杜</t>
  </si>
  <si>
    <t>10130571614</t>
  </si>
  <si>
    <t>汉语言文学专业</t>
  </si>
  <si>
    <t>李晨洁</t>
  </si>
  <si>
    <t>10130423127</t>
  </si>
  <si>
    <t>交通银行武汉金融服务中心 客服人员</t>
  </si>
  <si>
    <t>蔡琳</t>
  </si>
  <si>
    <t>10130085925</t>
  </si>
  <si>
    <t>黄冈市蕲春县赤东镇政府扶贫办 工作人员</t>
  </si>
  <si>
    <t>10130012618</t>
  </si>
  <si>
    <t>金融学类保险学</t>
  </si>
  <si>
    <t>范丽</t>
  </si>
  <si>
    <t>10130034224</t>
  </si>
  <si>
    <t>西南林业大学</t>
  </si>
  <si>
    <t>农业经济管理</t>
  </si>
  <si>
    <t>2002010004012</t>
  </si>
  <si>
    <t>江晓齐</t>
  </si>
  <si>
    <t>10130191217</t>
  </si>
  <si>
    <t>天晟科技有限公司 国际采购</t>
  </si>
  <si>
    <t>黄冈市2013年度遴选选调生和考试录用公务员拟录用人员名单（市直、县直、乡镇）</t>
  </si>
  <si>
    <t>2002010011026</t>
  </si>
  <si>
    <t>遴选选调生</t>
  </si>
  <si>
    <t>汪欣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</si>
</sst>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[Red]0"/>
  </numFmts>
  <fonts count="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4"/>
      <name val="方正小标宋简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  <xf numFmtId="178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5" xfId="0" applyFont="1" applyFill="1" applyBorder="1" applyAlignment="1" quotePrefix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quotePrefix="1">
      <alignment horizontal="center" vertical="center" wrapText="1"/>
    </xf>
    <xf numFmtId="0" fontId="1" fillId="0" borderId="8" xfId="0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1"/>
  <sheetViews>
    <sheetView tabSelected="1" zoomScale="115" zoomScaleNormal="115" workbookViewId="0" topLeftCell="A1">
      <pane ySplit="3" topLeftCell="BM4" activePane="bottomLeft" state="frozen"/>
      <selection pane="topLeft" activeCell="A1" sqref="A1"/>
      <selection pane="bottomLeft" activeCell="N7" sqref="N7"/>
    </sheetView>
  </sheetViews>
  <sheetFormatPr defaultColWidth="9.00390625" defaultRowHeight="14.25"/>
  <cols>
    <col min="1" max="1" width="10.25390625" style="2" customWidth="1"/>
    <col min="2" max="2" width="9.25390625" style="2" customWidth="1"/>
    <col min="3" max="3" width="11.00390625" style="2" customWidth="1"/>
    <col min="4" max="4" width="4.00390625" style="2" customWidth="1"/>
    <col min="5" max="5" width="4.25390625" style="2" customWidth="1"/>
    <col min="6" max="6" width="6.625" style="2" customWidth="1"/>
    <col min="7" max="7" width="3.375" style="2" customWidth="1"/>
    <col min="8" max="8" width="10.75390625" style="2" customWidth="1"/>
    <col min="9" max="9" width="7.625" style="2" customWidth="1"/>
    <col min="10" max="10" width="5.125" style="2" customWidth="1"/>
    <col min="11" max="11" width="5.125" style="2" hidden="1" customWidth="1"/>
    <col min="12" max="13" width="5.125" style="2" customWidth="1"/>
    <col min="14" max="14" width="13.75390625" style="2" customWidth="1"/>
    <col min="15" max="15" width="8.75390625" style="2" customWidth="1"/>
    <col min="16" max="16" width="13.125" style="2" customWidth="1"/>
    <col min="17" max="17" width="7.625" style="2" customWidth="1"/>
    <col min="18" max="16384" width="9.00390625" style="2" customWidth="1"/>
  </cols>
  <sheetData>
    <row r="1" spans="1:17" ht="25.5" customHeight="1">
      <c r="A1" s="11" t="s">
        <v>1187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0.5" customHeight="1">
      <c r="A2" s="9" t="s">
        <v>372</v>
      </c>
      <c r="B2" s="9" t="s">
        <v>630</v>
      </c>
      <c r="C2" s="9" t="s">
        <v>505</v>
      </c>
      <c r="D2" s="9" t="s">
        <v>295</v>
      </c>
      <c r="E2" s="9" t="s">
        <v>280</v>
      </c>
      <c r="F2" s="9" t="s">
        <v>451</v>
      </c>
      <c r="G2" s="9" t="s">
        <v>305</v>
      </c>
      <c r="H2" s="9" t="s">
        <v>452</v>
      </c>
      <c r="I2" s="18" t="s">
        <v>306</v>
      </c>
      <c r="J2" s="19"/>
      <c r="K2" s="20"/>
      <c r="L2" s="9" t="s">
        <v>219</v>
      </c>
      <c r="M2" s="9" t="s">
        <v>220</v>
      </c>
      <c r="N2" s="9" t="s">
        <v>245</v>
      </c>
      <c r="O2" s="9" t="s">
        <v>202</v>
      </c>
      <c r="P2" s="9" t="s">
        <v>453</v>
      </c>
      <c r="Q2" s="9" t="s">
        <v>515</v>
      </c>
    </row>
    <row r="3" spans="1:17" ht="22.5">
      <c r="A3" s="10"/>
      <c r="B3" s="10"/>
      <c r="C3" s="10"/>
      <c r="D3" s="10"/>
      <c r="E3" s="10"/>
      <c r="F3" s="10"/>
      <c r="G3" s="14"/>
      <c r="H3" s="10"/>
      <c r="I3" s="3" t="s">
        <v>514</v>
      </c>
      <c r="J3" s="3" t="s">
        <v>504</v>
      </c>
      <c r="K3" s="3" t="s">
        <v>503</v>
      </c>
      <c r="L3" s="10"/>
      <c r="M3" s="10"/>
      <c r="N3" s="13"/>
      <c r="O3" s="13"/>
      <c r="P3" s="13"/>
      <c r="Q3" s="10"/>
    </row>
    <row r="4" spans="1:17" ht="11.25">
      <c r="A4" s="8" t="s">
        <v>619</v>
      </c>
      <c r="B4" s="8" t="s">
        <v>620</v>
      </c>
      <c r="C4" s="8" t="s">
        <v>618</v>
      </c>
      <c r="D4" s="8">
        <v>4</v>
      </c>
      <c r="E4" s="6">
        <v>1</v>
      </c>
      <c r="F4" s="6" t="s">
        <v>1063</v>
      </c>
      <c r="G4" s="4" t="s">
        <v>308</v>
      </c>
      <c r="H4" s="6" t="s">
        <v>1062</v>
      </c>
      <c r="I4" s="6">
        <v>66.4</v>
      </c>
      <c r="J4" s="6">
        <v>54</v>
      </c>
      <c r="K4" s="6">
        <v>120.4</v>
      </c>
      <c r="L4" s="6">
        <v>83.8</v>
      </c>
      <c r="M4" s="6">
        <f>(I4+J4)/4+L4/2</f>
        <v>72</v>
      </c>
      <c r="N4" s="6" t="s">
        <v>556</v>
      </c>
      <c r="O4" s="6" t="s">
        <v>621</v>
      </c>
      <c r="P4" s="6" t="s">
        <v>296</v>
      </c>
      <c r="Q4" s="1"/>
    </row>
    <row r="5" spans="1:17" ht="33.75">
      <c r="A5" s="8"/>
      <c r="B5" s="8"/>
      <c r="C5" s="8"/>
      <c r="D5" s="8"/>
      <c r="E5" s="6">
        <v>2</v>
      </c>
      <c r="F5" s="6" t="s">
        <v>87</v>
      </c>
      <c r="G5" s="4" t="s">
        <v>307</v>
      </c>
      <c r="H5" s="6" t="s">
        <v>86</v>
      </c>
      <c r="I5" s="6">
        <v>59.3</v>
      </c>
      <c r="J5" s="6">
        <v>55.5</v>
      </c>
      <c r="K5" s="6">
        <v>114.8</v>
      </c>
      <c r="L5" s="6">
        <v>86</v>
      </c>
      <c r="M5" s="6">
        <f>(I5+J5)/4+L5/2</f>
        <v>71.7</v>
      </c>
      <c r="N5" s="6" t="s">
        <v>674</v>
      </c>
      <c r="O5" s="6" t="s">
        <v>621</v>
      </c>
      <c r="P5" s="6" t="s">
        <v>299</v>
      </c>
      <c r="Q5" s="1"/>
    </row>
    <row r="6" spans="1:17" ht="33.75">
      <c r="A6" s="8"/>
      <c r="B6" s="8"/>
      <c r="C6" s="8"/>
      <c r="D6" s="8"/>
      <c r="E6" s="6">
        <v>3</v>
      </c>
      <c r="F6" s="6" t="s">
        <v>196</v>
      </c>
      <c r="G6" s="4" t="s">
        <v>307</v>
      </c>
      <c r="H6" s="6" t="s">
        <v>195</v>
      </c>
      <c r="I6" s="6">
        <v>54.7</v>
      </c>
      <c r="J6" s="6">
        <v>62</v>
      </c>
      <c r="K6" s="6">
        <v>116.7</v>
      </c>
      <c r="L6" s="6">
        <v>82.4</v>
      </c>
      <c r="M6" s="6">
        <f>(I6+J6)/4+L6/2</f>
        <v>70.375</v>
      </c>
      <c r="N6" s="6" t="s">
        <v>27</v>
      </c>
      <c r="O6" s="6" t="s">
        <v>621</v>
      </c>
      <c r="P6" s="6" t="s">
        <v>298</v>
      </c>
      <c r="Q6" s="1"/>
    </row>
    <row r="7" spans="1:17" ht="22.5">
      <c r="A7" s="8"/>
      <c r="B7" s="8"/>
      <c r="C7" s="8"/>
      <c r="D7" s="8"/>
      <c r="E7" s="6">
        <v>4</v>
      </c>
      <c r="F7" s="6" t="s">
        <v>1124</v>
      </c>
      <c r="G7" s="4" t="s">
        <v>308</v>
      </c>
      <c r="H7" s="6" t="s">
        <v>197</v>
      </c>
      <c r="I7" s="6">
        <v>60.3</v>
      </c>
      <c r="J7" s="6">
        <v>57.5</v>
      </c>
      <c r="K7" s="6">
        <v>117.8</v>
      </c>
      <c r="L7" s="6">
        <v>81.2</v>
      </c>
      <c r="M7" s="6">
        <f>(I7+J7)/4+L7/2</f>
        <v>70.05</v>
      </c>
      <c r="N7" s="6" t="s">
        <v>674</v>
      </c>
      <c r="O7" s="6" t="s">
        <v>621</v>
      </c>
      <c r="P7" s="6" t="s">
        <v>297</v>
      </c>
      <c r="Q7" s="1"/>
    </row>
    <row r="8" spans="1:17" ht="11.25">
      <c r="A8" s="8" t="s">
        <v>619</v>
      </c>
      <c r="B8" s="8" t="s">
        <v>774</v>
      </c>
      <c r="C8" s="8" t="s">
        <v>773</v>
      </c>
      <c r="D8" s="8">
        <v>4</v>
      </c>
      <c r="E8" s="6">
        <v>1</v>
      </c>
      <c r="F8" s="6" t="s">
        <v>29</v>
      </c>
      <c r="G8" s="4" t="s">
        <v>308</v>
      </c>
      <c r="H8" s="6" t="s">
        <v>28</v>
      </c>
      <c r="I8" s="6">
        <v>66.7</v>
      </c>
      <c r="J8" s="6">
        <v>59</v>
      </c>
      <c r="K8" s="6">
        <v>125.7</v>
      </c>
      <c r="L8" s="6">
        <v>83.6</v>
      </c>
      <c r="M8" s="6">
        <f aca="true" t="shared" si="0" ref="M8:M17">(I8+J8)/4+L8/2</f>
        <v>73.225</v>
      </c>
      <c r="N8" s="6" t="s">
        <v>30</v>
      </c>
      <c r="O8" s="6" t="s">
        <v>621</v>
      </c>
      <c r="P8" s="6" t="s">
        <v>296</v>
      </c>
      <c r="Q8" s="1"/>
    </row>
    <row r="9" spans="1:17" ht="22.5">
      <c r="A9" s="8"/>
      <c r="B9" s="8"/>
      <c r="C9" s="8"/>
      <c r="D9" s="8"/>
      <c r="E9" s="6">
        <v>2</v>
      </c>
      <c r="F9" s="6" t="s">
        <v>136</v>
      </c>
      <c r="G9" s="4" t="s">
        <v>308</v>
      </c>
      <c r="H9" s="6" t="s">
        <v>135</v>
      </c>
      <c r="I9" s="6">
        <v>64.5</v>
      </c>
      <c r="J9" s="6">
        <v>58.5</v>
      </c>
      <c r="K9" s="6">
        <v>123</v>
      </c>
      <c r="L9" s="6">
        <v>84.8</v>
      </c>
      <c r="M9" s="6">
        <f t="shared" si="0"/>
        <v>73.15</v>
      </c>
      <c r="N9" s="6" t="s">
        <v>841</v>
      </c>
      <c r="O9" s="6" t="s">
        <v>621</v>
      </c>
      <c r="P9" s="6" t="s">
        <v>301</v>
      </c>
      <c r="Q9" s="1"/>
    </row>
    <row r="10" spans="1:17" ht="11.25">
      <c r="A10" s="8"/>
      <c r="B10" s="8"/>
      <c r="C10" s="8"/>
      <c r="D10" s="8"/>
      <c r="E10" s="6">
        <v>3</v>
      </c>
      <c r="F10" s="6" t="s">
        <v>157</v>
      </c>
      <c r="G10" s="4" t="s">
        <v>307</v>
      </c>
      <c r="H10" s="6" t="s">
        <v>155</v>
      </c>
      <c r="I10" s="6">
        <v>65.4</v>
      </c>
      <c r="J10" s="6">
        <v>59.5</v>
      </c>
      <c r="K10" s="6">
        <v>124.9</v>
      </c>
      <c r="L10" s="6">
        <v>80.6</v>
      </c>
      <c r="M10" s="6">
        <f t="shared" si="0"/>
        <v>71.525</v>
      </c>
      <c r="N10" s="6" t="s">
        <v>158</v>
      </c>
      <c r="O10" s="6" t="s">
        <v>621</v>
      </c>
      <c r="P10" s="6" t="s">
        <v>300</v>
      </c>
      <c r="Q10" s="1"/>
    </row>
    <row r="11" spans="1:17" ht="11.25">
      <c r="A11" s="8"/>
      <c r="B11" s="8"/>
      <c r="C11" s="8"/>
      <c r="D11" s="8"/>
      <c r="E11" s="6">
        <v>4</v>
      </c>
      <c r="F11" s="6" t="s">
        <v>294</v>
      </c>
      <c r="G11" s="4" t="s">
        <v>308</v>
      </c>
      <c r="H11" s="6" t="s">
        <v>293</v>
      </c>
      <c r="I11" s="6">
        <v>73.3</v>
      </c>
      <c r="J11" s="6">
        <v>53</v>
      </c>
      <c r="K11" s="6">
        <v>126.3</v>
      </c>
      <c r="L11" s="6">
        <v>79.4</v>
      </c>
      <c r="M11" s="6">
        <f t="shared" si="0"/>
        <v>71.275</v>
      </c>
      <c r="N11" s="6" t="s">
        <v>622</v>
      </c>
      <c r="O11" s="6" t="s">
        <v>621</v>
      </c>
      <c r="P11" s="6" t="s">
        <v>296</v>
      </c>
      <c r="Q11" s="1"/>
    </row>
    <row r="12" spans="1:17" ht="11.25">
      <c r="A12" s="8" t="s">
        <v>619</v>
      </c>
      <c r="B12" s="8" t="s">
        <v>509</v>
      </c>
      <c r="C12" s="8" t="s">
        <v>508</v>
      </c>
      <c r="D12" s="8">
        <v>2</v>
      </c>
      <c r="E12" s="6">
        <v>1</v>
      </c>
      <c r="F12" s="6" t="s">
        <v>255</v>
      </c>
      <c r="G12" s="4" t="s">
        <v>308</v>
      </c>
      <c r="H12" s="6" t="s">
        <v>254</v>
      </c>
      <c r="I12" s="6">
        <v>62.2</v>
      </c>
      <c r="J12" s="6">
        <v>56</v>
      </c>
      <c r="K12" s="6">
        <v>118.2</v>
      </c>
      <c r="L12" s="6">
        <v>87.4</v>
      </c>
      <c r="M12" s="6">
        <f t="shared" si="0"/>
        <v>73.25</v>
      </c>
      <c r="N12" s="6" t="s">
        <v>256</v>
      </c>
      <c r="O12" s="6" t="s">
        <v>533</v>
      </c>
      <c r="P12" s="6" t="s">
        <v>296</v>
      </c>
      <c r="Q12" s="1"/>
    </row>
    <row r="13" spans="1:17" ht="22.5">
      <c r="A13" s="8"/>
      <c r="B13" s="8"/>
      <c r="C13" s="8"/>
      <c r="D13" s="8"/>
      <c r="E13" s="6">
        <v>2</v>
      </c>
      <c r="F13" s="1" t="s">
        <v>407</v>
      </c>
      <c r="G13" s="4" t="s">
        <v>308</v>
      </c>
      <c r="H13" s="6" t="s">
        <v>14</v>
      </c>
      <c r="I13" s="6">
        <v>68.5</v>
      </c>
      <c r="J13" s="6">
        <v>53</v>
      </c>
      <c r="K13" s="6">
        <v>121.5</v>
      </c>
      <c r="L13" s="6">
        <v>84.6</v>
      </c>
      <c r="M13" s="6">
        <f t="shared" si="0"/>
        <v>72.675</v>
      </c>
      <c r="N13" s="6" t="s">
        <v>764</v>
      </c>
      <c r="O13" s="6" t="s">
        <v>15</v>
      </c>
      <c r="P13" s="6" t="s">
        <v>296</v>
      </c>
      <c r="Q13" s="1"/>
    </row>
    <row r="14" spans="1:17" ht="33.75">
      <c r="A14" s="6" t="s">
        <v>676</v>
      </c>
      <c r="B14" s="6" t="s">
        <v>881</v>
      </c>
      <c r="C14" s="6" t="s">
        <v>880</v>
      </c>
      <c r="D14" s="6">
        <v>1</v>
      </c>
      <c r="E14" s="6">
        <v>1</v>
      </c>
      <c r="F14" s="6" t="s">
        <v>138</v>
      </c>
      <c r="G14" s="4" t="s">
        <v>307</v>
      </c>
      <c r="H14" s="6" t="s">
        <v>137</v>
      </c>
      <c r="I14" s="6">
        <v>66.2</v>
      </c>
      <c r="J14" s="6">
        <v>50.5</v>
      </c>
      <c r="K14" s="6">
        <v>116.7</v>
      </c>
      <c r="L14" s="6">
        <v>84.8</v>
      </c>
      <c r="M14" s="6">
        <f t="shared" si="0"/>
        <v>71.575</v>
      </c>
      <c r="N14" s="6" t="s">
        <v>829</v>
      </c>
      <c r="O14" s="6" t="s">
        <v>139</v>
      </c>
      <c r="P14" s="6" t="s">
        <v>302</v>
      </c>
      <c r="Q14" s="1"/>
    </row>
    <row r="15" spans="1:17" ht="22.5">
      <c r="A15" s="6" t="s">
        <v>676</v>
      </c>
      <c r="B15" s="6" t="s">
        <v>677</v>
      </c>
      <c r="C15" s="6" t="s">
        <v>675</v>
      </c>
      <c r="D15" s="6">
        <v>1</v>
      </c>
      <c r="E15" s="6">
        <v>1</v>
      </c>
      <c r="F15" s="1" t="s">
        <v>442</v>
      </c>
      <c r="G15" s="4" t="s">
        <v>308</v>
      </c>
      <c r="H15" s="4" t="s">
        <v>69</v>
      </c>
      <c r="I15" s="4">
        <v>69.6</v>
      </c>
      <c r="J15" s="4">
        <v>59.5</v>
      </c>
      <c r="K15" s="6">
        <f>SUM(I15:J15)</f>
        <v>129.1</v>
      </c>
      <c r="L15" s="6">
        <v>84.8</v>
      </c>
      <c r="M15" s="6">
        <f t="shared" si="0"/>
        <v>74.675</v>
      </c>
      <c r="N15" s="6" t="s">
        <v>556</v>
      </c>
      <c r="O15" s="6" t="s">
        <v>557</v>
      </c>
      <c r="P15" s="6" t="s">
        <v>296</v>
      </c>
      <c r="Q15" s="1"/>
    </row>
    <row r="16" spans="1:17" ht="22.5">
      <c r="A16" s="8" t="s">
        <v>666</v>
      </c>
      <c r="B16" s="8" t="s">
        <v>871</v>
      </c>
      <c r="C16" s="8" t="s">
        <v>870</v>
      </c>
      <c r="D16" s="8">
        <v>2</v>
      </c>
      <c r="E16" s="6">
        <v>1</v>
      </c>
      <c r="F16" s="6" t="s">
        <v>67</v>
      </c>
      <c r="G16" s="4" t="s">
        <v>308</v>
      </c>
      <c r="H16" s="6" t="s">
        <v>66</v>
      </c>
      <c r="I16" s="6">
        <v>59.7</v>
      </c>
      <c r="J16" s="6">
        <v>60</v>
      </c>
      <c r="K16" s="6">
        <v>119.7</v>
      </c>
      <c r="L16" s="6">
        <v>80.2</v>
      </c>
      <c r="M16" s="6">
        <f t="shared" si="0"/>
        <v>70.025</v>
      </c>
      <c r="N16" s="6" t="s">
        <v>30</v>
      </c>
      <c r="O16" s="6" t="s">
        <v>621</v>
      </c>
      <c r="P16" s="6" t="s">
        <v>304</v>
      </c>
      <c r="Q16" s="1"/>
    </row>
    <row r="17" spans="1:17" ht="22.5">
      <c r="A17" s="8"/>
      <c r="B17" s="8"/>
      <c r="C17" s="8"/>
      <c r="D17" s="8"/>
      <c r="E17" s="6">
        <v>2</v>
      </c>
      <c r="F17" s="6" t="s">
        <v>1121</v>
      </c>
      <c r="G17" s="4" t="s">
        <v>308</v>
      </c>
      <c r="H17" s="6" t="s">
        <v>1120</v>
      </c>
      <c r="I17" s="6">
        <v>73.2</v>
      </c>
      <c r="J17" s="6">
        <v>53.5</v>
      </c>
      <c r="K17" s="6">
        <v>126.7</v>
      </c>
      <c r="L17" s="6">
        <v>75.4</v>
      </c>
      <c r="M17" s="6">
        <f t="shared" si="0"/>
        <v>69.375</v>
      </c>
      <c r="N17" s="6" t="s">
        <v>622</v>
      </c>
      <c r="O17" s="6" t="s">
        <v>621</v>
      </c>
      <c r="P17" s="6" t="s">
        <v>303</v>
      </c>
      <c r="Q17" s="1"/>
    </row>
    <row r="18" spans="1:17" ht="22.5">
      <c r="A18" s="8" t="s">
        <v>373</v>
      </c>
      <c r="B18" s="8" t="s">
        <v>667</v>
      </c>
      <c r="C18" s="8" t="s">
        <v>665</v>
      </c>
      <c r="D18" s="8">
        <v>3</v>
      </c>
      <c r="E18" s="6">
        <v>1</v>
      </c>
      <c r="F18" s="6" t="s">
        <v>19</v>
      </c>
      <c r="G18" s="4" t="s">
        <v>307</v>
      </c>
      <c r="H18" s="6" t="s">
        <v>18</v>
      </c>
      <c r="I18" s="6">
        <v>62.1</v>
      </c>
      <c r="J18" s="6">
        <v>60.5</v>
      </c>
      <c r="K18" s="6">
        <v>122.6</v>
      </c>
      <c r="L18" s="6">
        <v>83.8</v>
      </c>
      <c r="M18" s="6">
        <f aca="true" t="shared" si="1" ref="M18:M26">(I18+J18)/4+L18/2</f>
        <v>72.55</v>
      </c>
      <c r="N18" s="6" t="s">
        <v>764</v>
      </c>
      <c r="O18" s="6" t="s">
        <v>621</v>
      </c>
      <c r="P18" s="6" t="s">
        <v>309</v>
      </c>
      <c r="Q18" s="1"/>
    </row>
    <row r="19" spans="1:17" ht="22.5">
      <c r="A19" s="8"/>
      <c r="B19" s="8"/>
      <c r="C19" s="8"/>
      <c r="D19" s="8"/>
      <c r="E19" s="6">
        <v>2</v>
      </c>
      <c r="F19" s="6" t="s">
        <v>32</v>
      </c>
      <c r="G19" s="4" t="s">
        <v>307</v>
      </c>
      <c r="H19" s="6" t="s">
        <v>31</v>
      </c>
      <c r="I19" s="6">
        <v>54.9</v>
      </c>
      <c r="J19" s="6">
        <v>55.5</v>
      </c>
      <c r="K19" s="6">
        <v>110.4</v>
      </c>
      <c r="L19" s="6">
        <v>79.8</v>
      </c>
      <c r="M19" s="6">
        <f t="shared" si="1"/>
        <v>67.5</v>
      </c>
      <c r="N19" s="6" t="s">
        <v>660</v>
      </c>
      <c r="O19" s="6" t="s">
        <v>621</v>
      </c>
      <c r="P19" s="6" t="s">
        <v>310</v>
      </c>
      <c r="Q19" s="1"/>
    </row>
    <row r="20" spans="1:17" ht="22.5">
      <c r="A20" s="8"/>
      <c r="B20" s="8"/>
      <c r="C20" s="8"/>
      <c r="D20" s="8"/>
      <c r="E20" s="6">
        <v>3</v>
      </c>
      <c r="F20" s="6" t="s">
        <v>7</v>
      </c>
      <c r="G20" s="4" t="s">
        <v>307</v>
      </c>
      <c r="H20" s="6" t="s">
        <v>6</v>
      </c>
      <c r="I20" s="6">
        <v>59.8</v>
      </c>
      <c r="J20" s="6">
        <v>53.5</v>
      </c>
      <c r="K20" s="6">
        <v>113.3</v>
      </c>
      <c r="L20" s="6">
        <v>78.2</v>
      </c>
      <c r="M20" s="6">
        <f t="shared" si="1"/>
        <v>67.425</v>
      </c>
      <c r="N20" s="6" t="s">
        <v>475</v>
      </c>
      <c r="O20" s="6" t="s">
        <v>621</v>
      </c>
      <c r="P20" s="6" t="s">
        <v>296</v>
      </c>
      <c r="Q20" s="1"/>
    </row>
    <row r="21" spans="1:17" ht="22.5">
      <c r="A21" s="6" t="s">
        <v>666</v>
      </c>
      <c r="B21" s="6" t="s">
        <v>458</v>
      </c>
      <c r="C21" s="6" t="s">
        <v>457</v>
      </c>
      <c r="D21" s="6">
        <v>1</v>
      </c>
      <c r="E21" s="6">
        <v>1</v>
      </c>
      <c r="F21" s="6" t="s">
        <v>1147</v>
      </c>
      <c r="G21" s="4" t="s">
        <v>307</v>
      </c>
      <c r="H21" s="6" t="s">
        <v>1146</v>
      </c>
      <c r="I21" s="6">
        <v>70.4</v>
      </c>
      <c r="J21" s="6">
        <v>47.5</v>
      </c>
      <c r="K21" s="6">
        <v>117.9</v>
      </c>
      <c r="L21" s="6">
        <v>82</v>
      </c>
      <c r="M21" s="6">
        <f t="shared" si="1"/>
        <v>70.475</v>
      </c>
      <c r="N21" s="6" t="s">
        <v>764</v>
      </c>
      <c r="O21" s="6" t="s">
        <v>678</v>
      </c>
      <c r="P21" s="6" t="s">
        <v>311</v>
      </c>
      <c r="Q21" s="1"/>
    </row>
    <row r="22" spans="1:17" ht="22.5">
      <c r="A22" s="6" t="s">
        <v>1000</v>
      </c>
      <c r="B22" s="6" t="s">
        <v>1001</v>
      </c>
      <c r="C22" s="6" t="s">
        <v>999</v>
      </c>
      <c r="D22" s="6">
        <v>1</v>
      </c>
      <c r="E22" s="6">
        <v>1</v>
      </c>
      <c r="F22" s="6" t="s">
        <v>52</v>
      </c>
      <c r="G22" s="4" t="s">
        <v>308</v>
      </c>
      <c r="H22" s="6" t="s">
        <v>51</v>
      </c>
      <c r="I22" s="6">
        <v>62.4</v>
      </c>
      <c r="J22" s="6">
        <v>60</v>
      </c>
      <c r="K22" s="6">
        <v>122.4</v>
      </c>
      <c r="L22" s="6">
        <v>87</v>
      </c>
      <c r="M22" s="6">
        <f t="shared" si="1"/>
        <v>74.1</v>
      </c>
      <c r="N22" s="6" t="s">
        <v>542</v>
      </c>
      <c r="O22" s="6" t="s">
        <v>621</v>
      </c>
      <c r="P22" s="6" t="s">
        <v>312</v>
      </c>
      <c r="Q22" s="1"/>
    </row>
    <row r="23" spans="1:17" ht="22.5">
      <c r="A23" s="6" t="s">
        <v>930</v>
      </c>
      <c r="B23" s="6" t="s">
        <v>1130</v>
      </c>
      <c r="C23" s="6" t="s">
        <v>1129</v>
      </c>
      <c r="D23" s="6">
        <v>1</v>
      </c>
      <c r="E23" s="6">
        <v>1</v>
      </c>
      <c r="F23" s="6" t="s">
        <v>91</v>
      </c>
      <c r="G23" s="4" t="s">
        <v>307</v>
      </c>
      <c r="H23" s="6" t="s">
        <v>90</v>
      </c>
      <c r="I23" s="6">
        <v>51.2</v>
      </c>
      <c r="J23" s="6">
        <v>54.5</v>
      </c>
      <c r="K23" s="6">
        <v>105.7</v>
      </c>
      <c r="L23" s="6">
        <v>77.6</v>
      </c>
      <c r="M23" s="6">
        <f t="shared" si="1"/>
        <v>65.225</v>
      </c>
      <c r="N23" s="6" t="s">
        <v>178</v>
      </c>
      <c r="O23" s="6" t="s">
        <v>892</v>
      </c>
      <c r="P23" s="6" t="s">
        <v>313</v>
      </c>
      <c r="Q23" s="1"/>
    </row>
    <row r="24" spans="1:17" ht="22.5">
      <c r="A24" s="6" t="s">
        <v>930</v>
      </c>
      <c r="B24" s="6" t="s">
        <v>677</v>
      </c>
      <c r="C24" s="6" t="s">
        <v>929</v>
      </c>
      <c r="D24" s="6">
        <v>1</v>
      </c>
      <c r="E24" s="6">
        <v>1</v>
      </c>
      <c r="F24" s="6" t="s">
        <v>978</v>
      </c>
      <c r="G24" s="4" t="s">
        <v>308</v>
      </c>
      <c r="H24" s="6" t="s">
        <v>977</v>
      </c>
      <c r="I24" s="6">
        <v>64.3</v>
      </c>
      <c r="J24" s="6">
        <v>54</v>
      </c>
      <c r="K24" s="6">
        <v>118.3</v>
      </c>
      <c r="L24" s="6">
        <v>80</v>
      </c>
      <c r="M24" s="6">
        <f t="shared" si="1"/>
        <v>69.575</v>
      </c>
      <c r="N24" s="6" t="s">
        <v>470</v>
      </c>
      <c r="O24" s="6" t="s">
        <v>527</v>
      </c>
      <c r="P24" s="6" t="s">
        <v>296</v>
      </c>
      <c r="Q24" s="1"/>
    </row>
    <row r="25" spans="1:17" ht="22.5">
      <c r="A25" s="6" t="s">
        <v>486</v>
      </c>
      <c r="B25" s="6" t="s">
        <v>487</v>
      </c>
      <c r="C25" s="6" t="s">
        <v>485</v>
      </c>
      <c r="D25" s="6">
        <v>1</v>
      </c>
      <c r="E25" s="6">
        <v>1</v>
      </c>
      <c r="F25" s="6" t="s">
        <v>113</v>
      </c>
      <c r="G25" s="4" t="s">
        <v>307</v>
      </c>
      <c r="H25" s="6" t="s">
        <v>112</v>
      </c>
      <c r="I25" s="6">
        <v>64.7</v>
      </c>
      <c r="J25" s="6">
        <v>54</v>
      </c>
      <c r="K25" s="6">
        <v>118.7</v>
      </c>
      <c r="L25" s="6">
        <v>81</v>
      </c>
      <c r="M25" s="6">
        <f t="shared" si="1"/>
        <v>70.175</v>
      </c>
      <c r="N25" s="6" t="s">
        <v>114</v>
      </c>
      <c r="O25" s="6" t="s">
        <v>489</v>
      </c>
      <c r="P25" s="6" t="s">
        <v>296</v>
      </c>
      <c r="Q25" s="1"/>
    </row>
    <row r="26" spans="1:17" ht="22.5">
      <c r="A26" s="6" t="s">
        <v>613</v>
      </c>
      <c r="B26" s="6" t="s">
        <v>614</v>
      </c>
      <c r="C26" s="6" t="s">
        <v>612</v>
      </c>
      <c r="D26" s="6">
        <v>1</v>
      </c>
      <c r="E26" s="6">
        <v>1</v>
      </c>
      <c r="F26" s="6" t="s">
        <v>1017</v>
      </c>
      <c r="G26" s="4" t="s">
        <v>307</v>
      </c>
      <c r="H26" s="6" t="s">
        <v>1016</v>
      </c>
      <c r="I26" s="6">
        <v>69.7</v>
      </c>
      <c r="J26" s="6">
        <v>55.5</v>
      </c>
      <c r="K26" s="6">
        <v>125.2</v>
      </c>
      <c r="L26" s="6">
        <v>76.6</v>
      </c>
      <c r="M26" s="6">
        <f t="shared" si="1"/>
        <v>69.6</v>
      </c>
      <c r="N26" s="6" t="s">
        <v>864</v>
      </c>
      <c r="O26" s="6" t="s">
        <v>653</v>
      </c>
      <c r="P26" s="6" t="s">
        <v>296</v>
      </c>
      <c r="Q26" s="1"/>
    </row>
    <row r="27" spans="1:17" ht="33.75">
      <c r="A27" s="6" t="s">
        <v>868</v>
      </c>
      <c r="B27" s="6" t="s">
        <v>869</v>
      </c>
      <c r="C27" s="6" t="s">
        <v>867</v>
      </c>
      <c r="D27" s="6">
        <v>1</v>
      </c>
      <c r="E27" s="6">
        <v>1</v>
      </c>
      <c r="F27" s="6" t="s">
        <v>794</v>
      </c>
      <c r="G27" s="4" t="s">
        <v>308</v>
      </c>
      <c r="H27" s="6" t="s">
        <v>793</v>
      </c>
      <c r="I27" s="6">
        <v>61.9</v>
      </c>
      <c r="J27" s="6">
        <v>54</v>
      </c>
      <c r="K27" s="6">
        <v>115.9</v>
      </c>
      <c r="L27" s="6">
        <v>84.6</v>
      </c>
      <c r="M27" s="6">
        <f aca="true" t="shared" si="2" ref="M27:M39">(I27+J27)/4+L27/2</f>
        <v>71.275</v>
      </c>
      <c r="N27" s="6" t="s">
        <v>841</v>
      </c>
      <c r="O27" s="6" t="s">
        <v>527</v>
      </c>
      <c r="P27" s="6" t="s">
        <v>314</v>
      </c>
      <c r="Q27" s="1"/>
    </row>
    <row r="28" spans="1:17" ht="22.5">
      <c r="A28" s="6" t="s">
        <v>672</v>
      </c>
      <c r="B28" s="6" t="s">
        <v>673</v>
      </c>
      <c r="C28" s="6" t="s">
        <v>671</v>
      </c>
      <c r="D28" s="6">
        <v>1</v>
      </c>
      <c r="E28" s="6">
        <v>1</v>
      </c>
      <c r="F28" s="6" t="s">
        <v>106</v>
      </c>
      <c r="G28" s="4" t="s">
        <v>307</v>
      </c>
      <c r="H28" s="6" t="s">
        <v>105</v>
      </c>
      <c r="I28" s="6">
        <v>64.7</v>
      </c>
      <c r="J28" s="6">
        <v>55</v>
      </c>
      <c r="K28" s="6">
        <v>119.7</v>
      </c>
      <c r="L28" s="6">
        <v>80.2</v>
      </c>
      <c r="M28" s="6">
        <f t="shared" si="2"/>
        <v>70.025</v>
      </c>
      <c r="N28" s="6" t="s">
        <v>726</v>
      </c>
      <c r="O28" s="6" t="s">
        <v>107</v>
      </c>
      <c r="P28" s="6" t="s">
        <v>315</v>
      </c>
      <c r="Q28" s="1"/>
    </row>
    <row r="29" spans="1:17" ht="22.5">
      <c r="A29" s="6" t="s">
        <v>518</v>
      </c>
      <c r="B29" s="6" t="s">
        <v>599</v>
      </c>
      <c r="C29" s="6" t="s">
        <v>598</v>
      </c>
      <c r="D29" s="6">
        <v>1</v>
      </c>
      <c r="E29" s="6">
        <v>1</v>
      </c>
      <c r="F29" s="6" t="s">
        <v>900</v>
      </c>
      <c r="G29" s="4" t="s">
        <v>307</v>
      </c>
      <c r="H29" s="6" t="s">
        <v>899</v>
      </c>
      <c r="I29" s="6">
        <v>63.5</v>
      </c>
      <c r="J29" s="6">
        <v>60.5</v>
      </c>
      <c r="K29" s="6">
        <v>124</v>
      </c>
      <c r="L29" s="6">
        <v>84</v>
      </c>
      <c r="M29" s="6">
        <f t="shared" si="2"/>
        <v>73</v>
      </c>
      <c r="N29" s="6" t="s">
        <v>919</v>
      </c>
      <c r="O29" s="6" t="s">
        <v>533</v>
      </c>
      <c r="P29" s="6" t="s">
        <v>316</v>
      </c>
      <c r="Q29" s="1"/>
    </row>
    <row r="30" spans="1:17" ht="11.25">
      <c r="A30" s="6" t="s">
        <v>518</v>
      </c>
      <c r="B30" s="6" t="s">
        <v>838</v>
      </c>
      <c r="C30" s="6" t="s">
        <v>837</v>
      </c>
      <c r="D30" s="6">
        <v>1</v>
      </c>
      <c r="E30" s="6">
        <v>1</v>
      </c>
      <c r="F30" s="6" t="s">
        <v>1061</v>
      </c>
      <c r="G30" s="4" t="s">
        <v>307</v>
      </c>
      <c r="H30" s="6" t="s">
        <v>1060</v>
      </c>
      <c r="I30" s="6">
        <v>67.8</v>
      </c>
      <c r="J30" s="6">
        <v>53</v>
      </c>
      <c r="K30" s="6">
        <v>120.8</v>
      </c>
      <c r="L30" s="6">
        <v>80.8</v>
      </c>
      <c r="M30" s="6">
        <f t="shared" si="2"/>
        <v>70.6</v>
      </c>
      <c r="N30" s="6" t="s">
        <v>470</v>
      </c>
      <c r="O30" s="6" t="s">
        <v>520</v>
      </c>
      <c r="P30" s="6" t="s">
        <v>317</v>
      </c>
      <c r="Q30" s="1"/>
    </row>
    <row r="31" spans="1:17" ht="22.5">
      <c r="A31" s="6" t="s">
        <v>518</v>
      </c>
      <c r="B31" s="6" t="s">
        <v>519</v>
      </c>
      <c r="C31" s="6" t="s">
        <v>517</v>
      </c>
      <c r="D31" s="6">
        <v>1</v>
      </c>
      <c r="E31" s="6">
        <v>1</v>
      </c>
      <c r="F31" s="6" t="s">
        <v>141</v>
      </c>
      <c r="G31" s="4" t="s">
        <v>307</v>
      </c>
      <c r="H31" s="6" t="s">
        <v>140</v>
      </c>
      <c r="I31" s="6">
        <v>59.6</v>
      </c>
      <c r="J31" s="6">
        <v>54.5</v>
      </c>
      <c r="K31" s="6">
        <v>114.1</v>
      </c>
      <c r="L31" s="6">
        <v>79</v>
      </c>
      <c r="M31" s="6">
        <f t="shared" si="2"/>
        <v>68.025</v>
      </c>
      <c r="N31" s="6" t="s">
        <v>470</v>
      </c>
      <c r="O31" s="6" t="s">
        <v>520</v>
      </c>
      <c r="P31" s="6" t="s">
        <v>318</v>
      </c>
      <c r="Q31" s="1"/>
    </row>
    <row r="32" spans="1:17" ht="11.25">
      <c r="A32" s="6" t="s">
        <v>894</v>
      </c>
      <c r="B32" s="6" t="s">
        <v>895</v>
      </c>
      <c r="C32" s="6" t="s">
        <v>893</v>
      </c>
      <c r="D32" s="6">
        <v>1</v>
      </c>
      <c r="E32" s="6">
        <v>1</v>
      </c>
      <c r="F32" s="6" t="s">
        <v>971</v>
      </c>
      <c r="G32" s="4" t="s">
        <v>308</v>
      </c>
      <c r="H32" s="6" t="s">
        <v>970</v>
      </c>
      <c r="I32" s="6">
        <v>58.4</v>
      </c>
      <c r="J32" s="6">
        <v>55.5</v>
      </c>
      <c r="K32" s="6">
        <v>113.9</v>
      </c>
      <c r="L32" s="6">
        <v>81</v>
      </c>
      <c r="M32" s="6">
        <f t="shared" si="2"/>
        <v>68.975</v>
      </c>
      <c r="N32" s="6" t="s">
        <v>751</v>
      </c>
      <c r="O32" s="6" t="s">
        <v>831</v>
      </c>
      <c r="P32" s="6" t="s">
        <v>296</v>
      </c>
      <c r="Q32" s="1"/>
    </row>
    <row r="33" spans="1:17" ht="22.5">
      <c r="A33" s="6" t="s">
        <v>1075</v>
      </c>
      <c r="B33" s="6" t="s">
        <v>1076</v>
      </c>
      <c r="C33" s="6" t="s">
        <v>1074</v>
      </c>
      <c r="D33" s="6">
        <v>1</v>
      </c>
      <c r="E33" s="6">
        <v>2</v>
      </c>
      <c r="F33" s="6" t="s">
        <v>1149</v>
      </c>
      <c r="G33" s="4" t="s">
        <v>307</v>
      </c>
      <c r="H33" s="6">
        <v>10130421815</v>
      </c>
      <c r="I33" s="6">
        <v>64.9</v>
      </c>
      <c r="J33" s="6">
        <v>49</v>
      </c>
      <c r="K33" s="6">
        <v>113.9</v>
      </c>
      <c r="L33" s="6">
        <v>69.6</v>
      </c>
      <c r="M33" s="6">
        <f t="shared" si="2"/>
        <v>63.275</v>
      </c>
      <c r="N33" s="6" t="s">
        <v>470</v>
      </c>
      <c r="O33" s="6" t="s">
        <v>937</v>
      </c>
      <c r="P33" s="6" t="s">
        <v>1150</v>
      </c>
      <c r="Q33" s="1" t="s">
        <v>1154</v>
      </c>
    </row>
    <row r="34" spans="1:17" ht="22.5">
      <c r="A34" s="6" t="s">
        <v>1075</v>
      </c>
      <c r="B34" s="6" t="s">
        <v>1091</v>
      </c>
      <c r="C34" s="6" t="s">
        <v>1090</v>
      </c>
      <c r="D34" s="6">
        <v>1</v>
      </c>
      <c r="E34" s="6">
        <v>1</v>
      </c>
      <c r="F34" s="1" t="s">
        <v>443</v>
      </c>
      <c r="G34" s="1" t="s">
        <v>156</v>
      </c>
      <c r="H34" s="6">
        <v>10130182110</v>
      </c>
      <c r="I34" s="6">
        <v>59.9</v>
      </c>
      <c r="J34" s="6">
        <v>57</v>
      </c>
      <c r="K34" s="6">
        <v>116.9</v>
      </c>
      <c r="L34" s="6">
        <v>79.4</v>
      </c>
      <c r="M34" s="6">
        <f t="shared" si="2"/>
        <v>68.92500000000001</v>
      </c>
      <c r="N34" s="1" t="s">
        <v>1039</v>
      </c>
      <c r="O34" s="6" t="s">
        <v>1092</v>
      </c>
      <c r="P34" s="1" t="s">
        <v>444</v>
      </c>
      <c r="Q34" s="1"/>
    </row>
    <row r="35" spans="1:17" ht="22.5">
      <c r="A35" s="8" t="s">
        <v>628</v>
      </c>
      <c r="B35" s="8" t="s">
        <v>629</v>
      </c>
      <c r="C35" s="8" t="s">
        <v>627</v>
      </c>
      <c r="D35" s="8">
        <v>2</v>
      </c>
      <c r="E35" s="6">
        <v>1</v>
      </c>
      <c r="F35" s="6" t="s">
        <v>903</v>
      </c>
      <c r="G35" s="4" t="s">
        <v>307</v>
      </c>
      <c r="H35" s="6" t="s">
        <v>902</v>
      </c>
      <c r="I35" s="6">
        <v>72.4</v>
      </c>
      <c r="J35" s="6">
        <v>44</v>
      </c>
      <c r="K35" s="6">
        <v>116.4</v>
      </c>
      <c r="L35" s="6">
        <v>81.2</v>
      </c>
      <c r="M35" s="6">
        <f>(I35+J35)/4+L35/2</f>
        <v>69.7</v>
      </c>
      <c r="N35" s="6" t="s">
        <v>726</v>
      </c>
      <c r="O35" s="6" t="s">
        <v>640</v>
      </c>
      <c r="P35" s="6" t="s">
        <v>320</v>
      </c>
      <c r="Q35" s="1"/>
    </row>
    <row r="36" spans="1:17" ht="33.75">
      <c r="A36" s="8"/>
      <c r="B36" s="8"/>
      <c r="C36" s="8"/>
      <c r="D36" s="8"/>
      <c r="E36" s="6">
        <v>2</v>
      </c>
      <c r="F36" s="6" t="s">
        <v>83</v>
      </c>
      <c r="G36" s="4" t="s">
        <v>308</v>
      </c>
      <c r="H36" s="6" t="s">
        <v>82</v>
      </c>
      <c r="I36" s="6">
        <v>58.5</v>
      </c>
      <c r="J36" s="6">
        <v>61</v>
      </c>
      <c r="K36" s="6">
        <v>119.5</v>
      </c>
      <c r="L36" s="6">
        <v>77.6</v>
      </c>
      <c r="M36" s="6">
        <f>(I36+J36)/4+L36/2</f>
        <v>68.675</v>
      </c>
      <c r="N36" s="6" t="s">
        <v>756</v>
      </c>
      <c r="O36" s="6" t="s">
        <v>640</v>
      </c>
      <c r="P36" s="6" t="s">
        <v>319</v>
      </c>
      <c r="Q36" s="1"/>
    </row>
    <row r="37" spans="1:17" ht="22.5">
      <c r="A37" s="6" t="s">
        <v>628</v>
      </c>
      <c r="B37" s="6" t="s">
        <v>850</v>
      </c>
      <c r="C37" s="6" t="s">
        <v>849</v>
      </c>
      <c r="D37" s="6">
        <v>1</v>
      </c>
      <c r="E37" s="6">
        <v>1</v>
      </c>
      <c r="F37" s="6" t="s">
        <v>277</v>
      </c>
      <c r="G37" s="4" t="s">
        <v>307</v>
      </c>
      <c r="H37" s="6" t="s">
        <v>276</v>
      </c>
      <c r="I37" s="6">
        <v>67.6</v>
      </c>
      <c r="J37" s="6">
        <v>59</v>
      </c>
      <c r="K37" s="6">
        <v>126.6</v>
      </c>
      <c r="L37" s="6">
        <v>83</v>
      </c>
      <c r="M37" s="6">
        <f t="shared" si="2"/>
        <v>73.15</v>
      </c>
      <c r="N37" s="6" t="s">
        <v>696</v>
      </c>
      <c r="O37" s="6" t="s">
        <v>851</v>
      </c>
      <c r="P37" s="6" t="s">
        <v>696</v>
      </c>
      <c r="Q37" s="1"/>
    </row>
    <row r="38" spans="1:17" ht="22.5">
      <c r="A38" s="6" t="s">
        <v>768</v>
      </c>
      <c r="B38" s="6" t="s">
        <v>769</v>
      </c>
      <c r="C38" s="6" t="s">
        <v>767</v>
      </c>
      <c r="D38" s="6">
        <v>1</v>
      </c>
      <c r="E38" s="6">
        <v>1</v>
      </c>
      <c r="F38" s="6" t="s">
        <v>34</v>
      </c>
      <c r="G38" s="4" t="s">
        <v>308</v>
      </c>
      <c r="H38" s="6" t="s">
        <v>33</v>
      </c>
      <c r="I38" s="6">
        <v>67</v>
      </c>
      <c r="J38" s="6">
        <v>52</v>
      </c>
      <c r="K38" s="6">
        <v>119</v>
      </c>
      <c r="L38" s="6">
        <v>85.2</v>
      </c>
      <c r="M38" s="6">
        <f t="shared" si="2"/>
        <v>72.35</v>
      </c>
      <c r="N38" s="6" t="s">
        <v>488</v>
      </c>
      <c r="O38" s="6" t="s">
        <v>461</v>
      </c>
      <c r="P38" s="6" t="s">
        <v>321</v>
      </c>
      <c r="Q38" s="1"/>
    </row>
    <row r="39" spans="1:17" ht="33.75">
      <c r="A39" s="6" t="s">
        <v>728</v>
      </c>
      <c r="B39" s="6" t="s">
        <v>729</v>
      </c>
      <c r="C39" s="6" t="s">
        <v>727</v>
      </c>
      <c r="D39" s="6">
        <v>1</v>
      </c>
      <c r="E39" s="6">
        <v>1</v>
      </c>
      <c r="F39" s="6" t="s">
        <v>824</v>
      </c>
      <c r="G39" s="4" t="s">
        <v>307</v>
      </c>
      <c r="H39" s="6" t="s">
        <v>823</v>
      </c>
      <c r="I39" s="6">
        <v>71.3</v>
      </c>
      <c r="J39" s="6">
        <v>59.5</v>
      </c>
      <c r="K39" s="6">
        <v>130.8</v>
      </c>
      <c r="L39" s="6">
        <v>80.2</v>
      </c>
      <c r="M39" s="6">
        <f t="shared" si="2"/>
        <v>72.80000000000001</v>
      </c>
      <c r="N39" s="6" t="s">
        <v>873</v>
      </c>
      <c r="O39" s="6" t="s">
        <v>730</v>
      </c>
      <c r="P39" s="6" t="s">
        <v>322</v>
      </c>
      <c r="Q39" s="1"/>
    </row>
    <row r="40" spans="1:17" ht="22.5">
      <c r="A40" s="6" t="s">
        <v>492</v>
      </c>
      <c r="B40" s="6" t="s">
        <v>493</v>
      </c>
      <c r="C40" s="6" t="s">
        <v>491</v>
      </c>
      <c r="D40" s="6">
        <v>1</v>
      </c>
      <c r="E40" s="6">
        <v>1</v>
      </c>
      <c r="F40" s="6" t="s">
        <v>811</v>
      </c>
      <c r="G40" s="4" t="s">
        <v>308</v>
      </c>
      <c r="H40" s="6" t="s">
        <v>810</v>
      </c>
      <c r="I40" s="6">
        <v>63.7</v>
      </c>
      <c r="J40" s="6">
        <v>50.5</v>
      </c>
      <c r="K40" s="6">
        <v>114.2</v>
      </c>
      <c r="L40" s="6">
        <v>82.8</v>
      </c>
      <c r="M40" s="6">
        <f>(I40+J40)/4+L40/2</f>
        <v>69.95</v>
      </c>
      <c r="N40" s="6" t="s">
        <v>639</v>
      </c>
      <c r="O40" s="6" t="s">
        <v>621</v>
      </c>
      <c r="P40" s="6" t="s">
        <v>323</v>
      </c>
      <c r="Q40" s="1"/>
    </row>
    <row r="41" spans="1:17" ht="22.5">
      <c r="A41" s="6" t="s">
        <v>492</v>
      </c>
      <c r="B41" s="6" t="s">
        <v>973</v>
      </c>
      <c r="C41" s="6" t="s">
        <v>972</v>
      </c>
      <c r="D41" s="6">
        <v>1</v>
      </c>
      <c r="E41" s="6">
        <v>1</v>
      </c>
      <c r="F41" s="6" t="s">
        <v>1100</v>
      </c>
      <c r="G41" s="4" t="s">
        <v>307</v>
      </c>
      <c r="H41" s="6" t="s">
        <v>1099</v>
      </c>
      <c r="I41" s="6">
        <v>49.8</v>
      </c>
      <c r="J41" s="6">
        <v>52</v>
      </c>
      <c r="K41" s="6">
        <v>101.8</v>
      </c>
      <c r="L41" s="6">
        <v>82.4</v>
      </c>
      <c r="M41" s="6">
        <f>(I41+J41)/4+L41/2</f>
        <v>66.65</v>
      </c>
      <c r="N41" s="6" t="s">
        <v>593</v>
      </c>
      <c r="O41" s="6" t="s">
        <v>730</v>
      </c>
      <c r="P41" s="6" t="s">
        <v>324</v>
      </c>
      <c r="Q41" s="1"/>
    </row>
    <row r="42" spans="1:17" ht="22.5">
      <c r="A42" s="6" t="s">
        <v>492</v>
      </c>
      <c r="B42" s="6" t="s">
        <v>609</v>
      </c>
      <c r="C42" s="6" t="s">
        <v>608</v>
      </c>
      <c r="D42" s="6">
        <v>1</v>
      </c>
      <c r="E42" s="6">
        <v>1</v>
      </c>
      <c r="F42" s="6" t="s">
        <v>97</v>
      </c>
      <c r="G42" s="4" t="s">
        <v>308</v>
      </c>
      <c r="H42" s="6" t="s">
        <v>96</v>
      </c>
      <c r="I42" s="6">
        <v>65.5</v>
      </c>
      <c r="J42" s="6">
        <v>50.5</v>
      </c>
      <c r="K42" s="6">
        <v>116</v>
      </c>
      <c r="L42" s="6">
        <v>87.2</v>
      </c>
      <c r="M42" s="6">
        <f>(I42+J42)/4+L42/2</f>
        <v>72.6</v>
      </c>
      <c r="N42" s="6" t="s">
        <v>516</v>
      </c>
      <c r="O42" s="6" t="s">
        <v>527</v>
      </c>
      <c r="P42" s="6" t="s">
        <v>325</v>
      </c>
      <c r="Q42" s="1"/>
    </row>
    <row r="43" spans="1:17" ht="33.75">
      <c r="A43" s="6" t="s">
        <v>523</v>
      </c>
      <c r="B43" s="6" t="s">
        <v>997</v>
      </c>
      <c r="C43" s="6" t="s">
        <v>996</v>
      </c>
      <c r="D43" s="6">
        <v>1</v>
      </c>
      <c r="E43" s="6">
        <v>1</v>
      </c>
      <c r="F43" s="6" t="s">
        <v>995</v>
      </c>
      <c r="G43" s="4" t="s">
        <v>307</v>
      </c>
      <c r="H43" s="6" t="s">
        <v>994</v>
      </c>
      <c r="I43" s="6">
        <v>51.3</v>
      </c>
      <c r="J43" s="6">
        <v>51</v>
      </c>
      <c r="K43" s="6">
        <v>102.3</v>
      </c>
      <c r="L43" s="6">
        <v>86.4</v>
      </c>
      <c r="M43" s="6">
        <f>(I43+J43)/4+L43/2</f>
        <v>68.775</v>
      </c>
      <c r="N43" s="6" t="s">
        <v>679</v>
      </c>
      <c r="O43" s="6" t="s">
        <v>998</v>
      </c>
      <c r="P43" s="6" t="s">
        <v>479</v>
      </c>
      <c r="Q43" s="1"/>
    </row>
    <row r="44" spans="1:17" ht="22.5">
      <c r="A44" s="6" t="s">
        <v>523</v>
      </c>
      <c r="B44" s="6" t="s">
        <v>524</v>
      </c>
      <c r="C44" s="6" t="s">
        <v>522</v>
      </c>
      <c r="D44" s="6">
        <v>1</v>
      </c>
      <c r="E44" s="1">
        <v>1</v>
      </c>
      <c r="F44" s="6" t="s">
        <v>445</v>
      </c>
      <c r="G44" s="6" t="s">
        <v>307</v>
      </c>
      <c r="H44" s="6" t="s">
        <v>70</v>
      </c>
      <c r="I44" s="6">
        <v>61.2</v>
      </c>
      <c r="J44" s="6">
        <v>47.5</v>
      </c>
      <c r="K44" s="6">
        <f>SUM(I44:J44)</f>
        <v>108.7</v>
      </c>
      <c r="L44" s="6">
        <v>79.6</v>
      </c>
      <c r="M44" s="6">
        <f>(I44+J44)/4+L44/2</f>
        <v>66.975</v>
      </c>
      <c r="N44" s="6" t="s">
        <v>71</v>
      </c>
      <c r="O44" s="6" t="s">
        <v>852</v>
      </c>
      <c r="P44" s="6" t="s">
        <v>72</v>
      </c>
      <c r="Q44" s="6"/>
    </row>
    <row r="45" spans="1:17" ht="22.5">
      <c r="A45" s="6" t="s">
        <v>1012</v>
      </c>
      <c r="B45" s="6" t="s">
        <v>1013</v>
      </c>
      <c r="C45" s="6" t="s">
        <v>1011</v>
      </c>
      <c r="D45" s="6">
        <v>1</v>
      </c>
      <c r="E45" s="6">
        <v>1</v>
      </c>
      <c r="F45" s="6" t="s">
        <v>982</v>
      </c>
      <c r="G45" s="4" t="s">
        <v>307</v>
      </c>
      <c r="H45" s="6" t="s">
        <v>981</v>
      </c>
      <c r="I45" s="6">
        <v>62.8</v>
      </c>
      <c r="J45" s="6">
        <v>55</v>
      </c>
      <c r="K45" s="6">
        <v>117.8</v>
      </c>
      <c r="L45" s="6">
        <v>87</v>
      </c>
      <c r="M45" s="6">
        <f>(I45+J45)/2*0.3+L45*0.7</f>
        <v>78.57</v>
      </c>
      <c r="N45" s="6" t="s">
        <v>674</v>
      </c>
      <c r="O45" s="6" t="s">
        <v>490</v>
      </c>
      <c r="P45" s="6" t="s">
        <v>326</v>
      </c>
      <c r="Q45" s="1" t="s">
        <v>1189</v>
      </c>
    </row>
    <row r="46" spans="1:17" ht="22.5">
      <c r="A46" s="6" t="s">
        <v>643</v>
      </c>
      <c r="B46" s="6" t="s">
        <v>925</v>
      </c>
      <c r="C46" s="6" t="s">
        <v>924</v>
      </c>
      <c r="D46" s="6">
        <v>1</v>
      </c>
      <c r="E46" s="6">
        <v>1</v>
      </c>
      <c r="F46" s="6" t="s">
        <v>1132</v>
      </c>
      <c r="G46" s="4" t="s">
        <v>307</v>
      </c>
      <c r="H46" s="6" t="s">
        <v>1131</v>
      </c>
      <c r="I46" s="6">
        <v>66.9</v>
      </c>
      <c r="J46" s="6">
        <v>62</v>
      </c>
      <c r="K46" s="6">
        <v>128.9</v>
      </c>
      <c r="L46" s="6">
        <v>85.2</v>
      </c>
      <c r="M46" s="6">
        <f>(I46+J46)/4+L46/2</f>
        <v>74.825</v>
      </c>
      <c r="N46" s="6" t="s">
        <v>571</v>
      </c>
      <c r="O46" s="6" t="s">
        <v>640</v>
      </c>
      <c r="P46" s="6" t="s">
        <v>327</v>
      </c>
      <c r="Q46" s="1"/>
    </row>
    <row r="47" spans="1:17" ht="33.75">
      <c r="A47" s="6" t="s">
        <v>643</v>
      </c>
      <c r="B47" s="6" t="s">
        <v>652</v>
      </c>
      <c r="C47" s="6" t="s">
        <v>651</v>
      </c>
      <c r="D47" s="6">
        <v>1</v>
      </c>
      <c r="E47" s="6">
        <v>1</v>
      </c>
      <c r="F47" s="6" t="s">
        <v>180</v>
      </c>
      <c r="G47" s="4" t="s">
        <v>307</v>
      </c>
      <c r="H47" s="6" t="s">
        <v>179</v>
      </c>
      <c r="I47" s="6">
        <v>61.7</v>
      </c>
      <c r="J47" s="6">
        <v>63</v>
      </c>
      <c r="K47" s="6">
        <v>124.7</v>
      </c>
      <c r="L47" s="6">
        <v>83</v>
      </c>
      <c r="M47" s="6">
        <f>(I47+J47)/4+L47/2</f>
        <v>72.675</v>
      </c>
      <c r="N47" s="6" t="s">
        <v>488</v>
      </c>
      <c r="O47" s="6" t="s">
        <v>851</v>
      </c>
      <c r="P47" s="6" t="s">
        <v>328</v>
      </c>
      <c r="Q47" s="1"/>
    </row>
    <row r="48" spans="1:17" ht="22.5">
      <c r="A48" s="6" t="s">
        <v>643</v>
      </c>
      <c r="B48" s="6" t="s">
        <v>645</v>
      </c>
      <c r="C48" s="6" t="s">
        <v>642</v>
      </c>
      <c r="D48" s="6">
        <v>1</v>
      </c>
      <c r="E48" s="6">
        <v>1</v>
      </c>
      <c r="F48" s="6" t="s">
        <v>123</v>
      </c>
      <c r="G48" s="4" t="s">
        <v>308</v>
      </c>
      <c r="H48" s="6" t="s">
        <v>122</v>
      </c>
      <c r="I48" s="6">
        <v>73.6</v>
      </c>
      <c r="J48" s="6">
        <v>46.5</v>
      </c>
      <c r="K48" s="6">
        <v>120.1</v>
      </c>
      <c r="L48" s="6">
        <v>84.6</v>
      </c>
      <c r="M48" s="6">
        <f>(I48+J48)/4+L48/2</f>
        <v>72.32499999999999</v>
      </c>
      <c r="N48" s="6" t="s">
        <v>124</v>
      </c>
      <c r="O48" s="6" t="s">
        <v>506</v>
      </c>
      <c r="P48" s="6" t="s">
        <v>296</v>
      </c>
      <c r="Q48" s="1"/>
    </row>
    <row r="49" spans="1:17" ht="33.75">
      <c r="A49" s="6" t="s">
        <v>689</v>
      </c>
      <c r="B49" s="6" t="s">
        <v>690</v>
      </c>
      <c r="C49" s="6" t="s">
        <v>688</v>
      </c>
      <c r="D49" s="6">
        <v>1</v>
      </c>
      <c r="E49" s="6">
        <v>2</v>
      </c>
      <c r="F49" s="6" t="s">
        <v>1107</v>
      </c>
      <c r="G49" s="4" t="s">
        <v>308</v>
      </c>
      <c r="H49" s="6" t="s">
        <v>1106</v>
      </c>
      <c r="I49" s="6">
        <v>60</v>
      </c>
      <c r="J49" s="6">
        <v>60.5</v>
      </c>
      <c r="K49" s="6">
        <v>120.5</v>
      </c>
      <c r="L49" s="6">
        <v>76</v>
      </c>
      <c r="M49" s="6">
        <f>(I49+J49)/4+L49/2</f>
        <v>68.125</v>
      </c>
      <c r="N49" s="6" t="s">
        <v>516</v>
      </c>
      <c r="O49" s="6" t="s">
        <v>739</v>
      </c>
      <c r="P49" s="6" t="s">
        <v>329</v>
      </c>
      <c r="Q49" s="1"/>
    </row>
    <row r="50" spans="1:17" ht="33.75">
      <c r="A50" s="6" t="s">
        <v>569</v>
      </c>
      <c r="B50" s="6" t="s">
        <v>570</v>
      </c>
      <c r="C50" s="6" t="s">
        <v>568</v>
      </c>
      <c r="D50" s="6">
        <v>1</v>
      </c>
      <c r="E50" s="6">
        <v>2</v>
      </c>
      <c r="F50" s="6" t="s">
        <v>1151</v>
      </c>
      <c r="G50" s="4" t="s">
        <v>308</v>
      </c>
      <c r="H50" s="6" t="s">
        <v>1152</v>
      </c>
      <c r="I50" s="6">
        <v>62.8</v>
      </c>
      <c r="J50" s="6">
        <v>51</v>
      </c>
      <c r="K50" s="6">
        <v>113.8</v>
      </c>
      <c r="L50" s="6">
        <v>79.4</v>
      </c>
      <c r="M50" s="6">
        <f>(I50+J50)/4+L50/2</f>
        <v>68.15</v>
      </c>
      <c r="N50" s="6" t="s">
        <v>556</v>
      </c>
      <c r="O50" s="6" t="s">
        <v>1153</v>
      </c>
      <c r="P50" s="6" t="s">
        <v>296</v>
      </c>
      <c r="Q50" s="1" t="s">
        <v>1154</v>
      </c>
    </row>
    <row r="51" spans="1:17" ht="11.25">
      <c r="A51" s="6" t="s">
        <v>606</v>
      </c>
      <c r="B51" s="6" t="s">
        <v>77</v>
      </c>
      <c r="C51" s="6" t="s">
        <v>76</v>
      </c>
      <c r="D51" s="6">
        <v>1</v>
      </c>
      <c r="E51" s="6">
        <v>1</v>
      </c>
      <c r="F51" s="6" t="s">
        <v>75</v>
      </c>
      <c r="G51" s="4" t="s">
        <v>308</v>
      </c>
      <c r="H51" s="6" t="s">
        <v>74</v>
      </c>
      <c r="I51" s="6">
        <v>65.2</v>
      </c>
      <c r="J51" s="6">
        <v>54</v>
      </c>
      <c r="K51" s="6">
        <v>119.2</v>
      </c>
      <c r="L51" s="6">
        <v>80.2</v>
      </c>
      <c r="M51" s="6">
        <f aca="true" t="shared" si="3" ref="M51:M73">(I51+J51)/4+L51/2</f>
        <v>69.9</v>
      </c>
      <c r="N51" s="6" t="s">
        <v>962</v>
      </c>
      <c r="O51" s="6" t="s">
        <v>621</v>
      </c>
      <c r="P51" s="6" t="s">
        <v>330</v>
      </c>
      <c r="Q51" s="1"/>
    </row>
    <row r="52" spans="1:17" ht="33.75">
      <c r="A52" s="6" t="s">
        <v>606</v>
      </c>
      <c r="B52" s="6" t="s">
        <v>677</v>
      </c>
      <c r="C52" s="6" t="s">
        <v>605</v>
      </c>
      <c r="D52" s="6">
        <v>1</v>
      </c>
      <c r="E52" s="6">
        <v>1</v>
      </c>
      <c r="F52" s="6" t="s">
        <v>1148</v>
      </c>
      <c r="G52" s="4" t="s">
        <v>308</v>
      </c>
      <c r="H52" s="6" t="s">
        <v>88</v>
      </c>
      <c r="I52" s="6">
        <v>62.9</v>
      </c>
      <c r="J52" s="6">
        <v>58</v>
      </c>
      <c r="K52" s="6">
        <v>120.9</v>
      </c>
      <c r="L52" s="6">
        <v>81.2</v>
      </c>
      <c r="M52" s="6">
        <f t="shared" si="3"/>
        <v>70.825</v>
      </c>
      <c r="N52" s="6" t="s">
        <v>674</v>
      </c>
      <c r="O52" s="6" t="s">
        <v>533</v>
      </c>
      <c r="P52" s="6" t="s">
        <v>331</v>
      </c>
      <c r="Q52" s="1"/>
    </row>
    <row r="53" spans="1:17" ht="22.5">
      <c r="A53" s="6" t="s">
        <v>804</v>
      </c>
      <c r="B53" s="6" t="s">
        <v>687</v>
      </c>
      <c r="C53" s="6" t="s">
        <v>803</v>
      </c>
      <c r="D53" s="6">
        <v>1</v>
      </c>
      <c r="E53" s="6">
        <v>1</v>
      </c>
      <c r="F53" s="6" t="s">
        <v>1054</v>
      </c>
      <c r="G53" s="4" t="s">
        <v>307</v>
      </c>
      <c r="H53" s="6" t="s">
        <v>1053</v>
      </c>
      <c r="I53" s="6">
        <v>67.2</v>
      </c>
      <c r="J53" s="6">
        <v>47</v>
      </c>
      <c r="K53" s="6">
        <v>114.2</v>
      </c>
      <c r="L53" s="6">
        <v>75.2</v>
      </c>
      <c r="M53" s="6">
        <f t="shared" si="3"/>
        <v>66.15</v>
      </c>
      <c r="N53" s="6" t="s">
        <v>936</v>
      </c>
      <c r="O53" s="6" t="s">
        <v>851</v>
      </c>
      <c r="P53" s="6" t="s">
        <v>296</v>
      </c>
      <c r="Q53" s="1"/>
    </row>
    <row r="54" spans="1:17" ht="11.25">
      <c r="A54" s="6" t="s">
        <v>698</v>
      </c>
      <c r="B54" s="6" t="s">
        <v>536</v>
      </c>
      <c r="C54" s="6" t="s">
        <v>697</v>
      </c>
      <c r="D54" s="6">
        <v>1</v>
      </c>
      <c r="E54" s="6">
        <v>1</v>
      </c>
      <c r="F54" s="6" t="s">
        <v>1073</v>
      </c>
      <c r="G54" s="4" t="s">
        <v>308</v>
      </c>
      <c r="H54" s="6" t="s">
        <v>1072</v>
      </c>
      <c r="I54" s="6">
        <v>63.3</v>
      </c>
      <c r="J54" s="6">
        <v>53</v>
      </c>
      <c r="K54" s="6">
        <v>116.3</v>
      </c>
      <c r="L54" s="6">
        <v>76.6</v>
      </c>
      <c r="M54" s="6">
        <f t="shared" si="3"/>
        <v>67.375</v>
      </c>
      <c r="N54" s="6" t="s">
        <v>660</v>
      </c>
      <c r="O54" s="6" t="s">
        <v>533</v>
      </c>
      <c r="P54" s="6" t="s">
        <v>296</v>
      </c>
      <c r="Q54" s="1"/>
    </row>
    <row r="55" spans="1:17" ht="22.5">
      <c r="A55" s="6" t="s">
        <v>658</v>
      </c>
      <c r="B55" s="6" t="s">
        <v>843</v>
      </c>
      <c r="C55" s="6" t="s">
        <v>842</v>
      </c>
      <c r="D55" s="6">
        <v>1</v>
      </c>
      <c r="E55" s="6">
        <v>1</v>
      </c>
      <c r="F55" s="6" t="s">
        <v>1067</v>
      </c>
      <c r="G55" s="4" t="s">
        <v>307</v>
      </c>
      <c r="H55" s="6" t="s">
        <v>1066</v>
      </c>
      <c r="I55" s="6">
        <v>57</v>
      </c>
      <c r="J55" s="6">
        <v>44.5</v>
      </c>
      <c r="K55" s="6">
        <v>101.5</v>
      </c>
      <c r="L55" s="6">
        <v>80.8</v>
      </c>
      <c r="M55" s="6">
        <f t="shared" si="3"/>
        <v>65.775</v>
      </c>
      <c r="N55" s="6" t="s">
        <v>1068</v>
      </c>
      <c r="O55" s="6" t="s">
        <v>621</v>
      </c>
      <c r="P55" s="6" t="s">
        <v>296</v>
      </c>
      <c r="Q55" s="1"/>
    </row>
    <row r="56" spans="1:17" ht="22.5">
      <c r="A56" s="6" t="s">
        <v>658</v>
      </c>
      <c r="B56" s="6" t="s">
        <v>634</v>
      </c>
      <c r="C56" s="6" t="s">
        <v>633</v>
      </c>
      <c r="D56" s="6">
        <v>1</v>
      </c>
      <c r="E56" s="6">
        <v>1</v>
      </c>
      <c r="F56" s="6" t="s">
        <v>25</v>
      </c>
      <c r="G56" s="4" t="s">
        <v>308</v>
      </c>
      <c r="H56" s="6" t="s">
        <v>24</v>
      </c>
      <c r="I56" s="6">
        <v>57</v>
      </c>
      <c r="J56" s="6">
        <v>59</v>
      </c>
      <c r="K56" s="6">
        <v>116</v>
      </c>
      <c r="L56" s="6">
        <v>86</v>
      </c>
      <c r="M56" s="6">
        <f t="shared" si="3"/>
        <v>72</v>
      </c>
      <c r="N56" s="6" t="s">
        <v>674</v>
      </c>
      <c r="O56" s="6" t="s">
        <v>557</v>
      </c>
      <c r="P56" s="6" t="s">
        <v>332</v>
      </c>
      <c r="Q56" s="1"/>
    </row>
    <row r="57" spans="1:17" ht="22.5">
      <c r="A57" s="6" t="s">
        <v>658</v>
      </c>
      <c r="B57" s="6" t="s">
        <v>659</v>
      </c>
      <c r="C57" s="6" t="s">
        <v>657</v>
      </c>
      <c r="D57" s="6">
        <v>1</v>
      </c>
      <c r="E57" s="6">
        <v>1</v>
      </c>
      <c r="F57" s="6" t="s">
        <v>969</v>
      </c>
      <c r="G57" s="4" t="s">
        <v>308</v>
      </c>
      <c r="H57" s="6" t="s">
        <v>968</v>
      </c>
      <c r="I57" s="6">
        <v>66.9</v>
      </c>
      <c r="J57" s="6">
        <v>56.5</v>
      </c>
      <c r="K57" s="6">
        <v>123.4</v>
      </c>
      <c r="L57" s="6">
        <v>77.4</v>
      </c>
      <c r="M57" s="6">
        <f t="shared" si="3"/>
        <v>69.55000000000001</v>
      </c>
      <c r="N57" s="6" t="s">
        <v>674</v>
      </c>
      <c r="O57" s="6" t="s">
        <v>466</v>
      </c>
      <c r="P57" s="6" t="s">
        <v>296</v>
      </c>
      <c r="Q57" s="1"/>
    </row>
    <row r="58" spans="1:17" ht="22.5">
      <c r="A58" s="6" t="s">
        <v>862</v>
      </c>
      <c r="B58" s="6" t="s">
        <v>677</v>
      </c>
      <c r="C58" s="6" t="s">
        <v>861</v>
      </c>
      <c r="D58" s="6">
        <v>1</v>
      </c>
      <c r="E58" s="6">
        <v>1</v>
      </c>
      <c r="F58" s="6" t="s">
        <v>58</v>
      </c>
      <c r="G58" s="4" t="s">
        <v>307</v>
      </c>
      <c r="H58" s="6" t="s">
        <v>57</v>
      </c>
      <c r="I58" s="6">
        <v>71.3</v>
      </c>
      <c r="J58" s="6">
        <v>53.5</v>
      </c>
      <c r="K58" s="6">
        <v>124.8</v>
      </c>
      <c r="L58" s="6">
        <v>84.2</v>
      </c>
      <c r="M58" s="6">
        <f t="shared" si="3"/>
        <v>73.3</v>
      </c>
      <c r="N58" s="6" t="s">
        <v>133</v>
      </c>
      <c r="O58" s="6" t="s">
        <v>766</v>
      </c>
      <c r="P58" s="6" t="s">
        <v>296</v>
      </c>
      <c r="Q58" s="1"/>
    </row>
    <row r="59" spans="1:17" ht="22.5">
      <c r="A59" s="8" t="s">
        <v>656</v>
      </c>
      <c r="B59" s="8" t="s">
        <v>677</v>
      </c>
      <c r="C59" s="8" t="s">
        <v>655</v>
      </c>
      <c r="D59" s="8">
        <v>2</v>
      </c>
      <c r="E59" s="6">
        <v>1</v>
      </c>
      <c r="F59" s="6" t="s">
        <v>944</v>
      </c>
      <c r="G59" s="4" t="s">
        <v>307</v>
      </c>
      <c r="H59" s="6" t="s">
        <v>943</v>
      </c>
      <c r="I59" s="6">
        <v>64.6</v>
      </c>
      <c r="J59" s="6">
        <v>62</v>
      </c>
      <c r="K59" s="6">
        <v>126.6</v>
      </c>
      <c r="L59" s="6">
        <v>82.8</v>
      </c>
      <c r="M59" s="6">
        <f t="shared" si="3"/>
        <v>73.05</v>
      </c>
      <c r="N59" s="6" t="s">
        <v>462</v>
      </c>
      <c r="O59" s="6" t="s">
        <v>533</v>
      </c>
      <c r="P59" s="6" t="s">
        <v>296</v>
      </c>
      <c r="Q59" s="1"/>
    </row>
    <row r="60" spans="1:17" ht="22.5">
      <c r="A60" s="8"/>
      <c r="B60" s="8"/>
      <c r="C60" s="8"/>
      <c r="D60" s="8"/>
      <c r="E60" s="6">
        <v>2</v>
      </c>
      <c r="F60" s="6" t="s">
        <v>129</v>
      </c>
      <c r="G60" s="4" t="s">
        <v>307</v>
      </c>
      <c r="H60" s="6" t="s">
        <v>128</v>
      </c>
      <c r="I60" s="6">
        <v>62.6</v>
      </c>
      <c r="J60" s="6">
        <v>60.5</v>
      </c>
      <c r="K60" s="6">
        <v>123.1</v>
      </c>
      <c r="L60" s="6">
        <v>81.6</v>
      </c>
      <c r="M60" s="6">
        <f t="shared" si="3"/>
        <v>71.57499999999999</v>
      </c>
      <c r="N60" s="6" t="s">
        <v>965</v>
      </c>
      <c r="O60" s="6" t="s">
        <v>533</v>
      </c>
      <c r="P60" s="6" t="s">
        <v>296</v>
      </c>
      <c r="Q60" s="1"/>
    </row>
    <row r="61" spans="1:17" ht="22.5">
      <c r="A61" s="8" t="s">
        <v>743</v>
      </c>
      <c r="B61" s="8" t="s">
        <v>677</v>
      </c>
      <c r="C61" s="8" t="s">
        <v>742</v>
      </c>
      <c r="D61" s="8">
        <v>2</v>
      </c>
      <c r="E61" s="6">
        <v>1</v>
      </c>
      <c r="F61" s="6" t="s">
        <v>126</v>
      </c>
      <c r="G61" s="4" t="s">
        <v>307</v>
      </c>
      <c r="H61" s="6" t="s">
        <v>125</v>
      </c>
      <c r="I61" s="6">
        <v>58.2</v>
      </c>
      <c r="J61" s="6">
        <v>58.5</v>
      </c>
      <c r="K61" s="6">
        <v>116.7</v>
      </c>
      <c r="L61" s="6">
        <v>85.2</v>
      </c>
      <c r="M61" s="6">
        <f t="shared" si="3"/>
        <v>71.775</v>
      </c>
      <c r="N61" s="6" t="s">
        <v>127</v>
      </c>
      <c r="O61" s="6" t="s">
        <v>663</v>
      </c>
      <c r="P61" s="6" t="s">
        <v>296</v>
      </c>
      <c r="Q61" s="1"/>
    </row>
    <row r="62" spans="1:17" ht="22.5">
      <c r="A62" s="8"/>
      <c r="B62" s="8"/>
      <c r="C62" s="8"/>
      <c r="D62" s="8"/>
      <c r="E62" s="6">
        <v>2</v>
      </c>
      <c r="F62" s="6" t="s">
        <v>1083</v>
      </c>
      <c r="G62" s="4" t="s">
        <v>308</v>
      </c>
      <c r="H62" s="6" t="s">
        <v>1082</v>
      </c>
      <c r="I62" s="6">
        <v>60.4</v>
      </c>
      <c r="J62" s="6">
        <v>59.5</v>
      </c>
      <c r="K62" s="6">
        <v>119.9</v>
      </c>
      <c r="L62" s="6">
        <v>81</v>
      </c>
      <c r="M62" s="6">
        <f t="shared" si="3"/>
        <v>70.475</v>
      </c>
      <c r="N62" s="6" t="s">
        <v>563</v>
      </c>
      <c r="O62" s="6" t="s">
        <v>640</v>
      </c>
      <c r="P62" s="6" t="s">
        <v>296</v>
      </c>
      <c r="Q62" s="1"/>
    </row>
    <row r="63" spans="1:17" ht="22.5">
      <c r="A63" s="8" t="s">
        <v>927</v>
      </c>
      <c r="B63" s="8" t="s">
        <v>677</v>
      </c>
      <c r="C63" s="8" t="s">
        <v>926</v>
      </c>
      <c r="D63" s="8">
        <v>3</v>
      </c>
      <c r="E63" s="6">
        <v>1</v>
      </c>
      <c r="F63" s="6" t="s">
        <v>567</v>
      </c>
      <c r="G63" s="4" t="s">
        <v>308</v>
      </c>
      <c r="H63" s="6" t="s">
        <v>566</v>
      </c>
      <c r="I63" s="6">
        <v>70.3</v>
      </c>
      <c r="J63" s="6">
        <v>56</v>
      </c>
      <c r="K63" s="6">
        <v>126.3</v>
      </c>
      <c r="L63" s="6">
        <v>82.2</v>
      </c>
      <c r="M63" s="6">
        <f t="shared" si="3"/>
        <v>72.675</v>
      </c>
      <c r="N63" s="6" t="s">
        <v>641</v>
      </c>
      <c r="O63" s="6" t="s">
        <v>640</v>
      </c>
      <c r="P63" s="6" t="s">
        <v>296</v>
      </c>
      <c r="Q63" s="1"/>
    </row>
    <row r="64" spans="1:17" ht="22.5">
      <c r="A64" s="8"/>
      <c r="B64" s="8"/>
      <c r="C64" s="8"/>
      <c r="D64" s="8"/>
      <c r="E64" s="6">
        <v>2</v>
      </c>
      <c r="F64" s="6" t="s">
        <v>199</v>
      </c>
      <c r="G64" s="4" t="s">
        <v>308</v>
      </c>
      <c r="H64" s="6" t="s">
        <v>198</v>
      </c>
      <c r="I64" s="6">
        <v>66.8</v>
      </c>
      <c r="J64" s="6">
        <v>52.5</v>
      </c>
      <c r="K64" s="6">
        <v>119.3</v>
      </c>
      <c r="L64" s="6">
        <v>84.4</v>
      </c>
      <c r="M64" s="6">
        <f t="shared" si="3"/>
        <v>72.025</v>
      </c>
      <c r="N64" s="6" t="s">
        <v>699</v>
      </c>
      <c r="O64" s="6" t="s">
        <v>1071</v>
      </c>
      <c r="P64" s="6" t="s">
        <v>296</v>
      </c>
      <c r="Q64" s="1"/>
    </row>
    <row r="65" spans="1:17" ht="11.25">
      <c r="A65" s="8"/>
      <c r="B65" s="8"/>
      <c r="C65" s="8"/>
      <c r="D65" s="8"/>
      <c r="E65" s="6">
        <v>3</v>
      </c>
      <c r="F65" s="6" t="s">
        <v>822</v>
      </c>
      <c r="G65" s="4" t="s">
        <v>308</v>
      </c>
      <c r="H65" s="6" t="s">
        <v>821</v>
      </c>
      <c r="I65" s="6">
        <v>58.5</v>
      </c>
      <c r="J65" s="6">
        <v>60.5</v>
      </c>
      <c r="K65" s="6">
        <v>119</v>
      </c>
      <c r="L65" s="6">
        <v>83.2</v>
      </c>
      <c r="M65" s="6">
        <f t="shared" si="3"/>
        <v>71.35</v>
      </c>
      <c r="N65" s="6" t="s">
        <v>684</v>
      </c>
      <c r="O65" s="6" t="s">
        <v>772</v>
      </c>
      <c r="P65" s="6" t="s">
        <v>684</v>
      </c>
      <c r="Q65" s="1"/>
    </row>
    <row r="66" spans="1:17" ht="22.5">
      <c r="A66" s="6" t="s">
        <v>616</v>
      </c>
      <c r="B66" s="6" t="s">
        <v>677</v>
      </c>
      <c r="C66" s="6" t="s">
        <v>615</v>
      </c>
      <c r="D66" s="6">
        <v>1</v>
      </c>
      <c r="E66" s="6">
        <v>1</v>
      </c>
      <c r="F66" s="6" t="s">
        <v>17</v>
      </c>
      <c r="G66" s="4" t="s">
        <v>308</v>
      </c>
      <c r="H66" s="6" t="s">
        <v>16</v>
      </c>
      <c r="I66" s="6">
        <v>60.3</v>
      </c>
      <c r="J66" s="6">
        <v>54.5</v>
      </c>
      <c r="K66" s="6">
        <v>114.8</v>
      </c>
      <c r="L66" s="6">
        <v>82</v>
      </c>
      <c r="M66" s="6">
        <f>(I66+J66)/4+L66/2</f>
        <v>69.7</v>
      </c>
      <c r="N66" s="6" t="s">
        <v>696</v>
      </c>
      <c r="O66" s="6" t="s">
        <v>757</v>
      </c>
      <c r="P66" s="6" t="s">
        <v>296</v>
      </c>
      <c r="Q66" s="1"/>
    </row>
    <row r="67" spans="1:17" ht="33.75">
      <c r="A67" s="8" t="s">
        <v>499</v>
      </c>
      <c r="B67" s="8" t="s">
        <v>677</v>
      </c>
      <c r="C67" s="8" t="s">
        <v>498</v>
      </c>
      <c r="D67" s="8">
        <v>2</v>
      </c>
      <c r="E67" s="6">
        <v>2</v>
      </c>
      <c r="F67" s="6" t="s">
        <v>174</v>
      </c>
      <c r="G67" s="4" t="s">
        <v>307</v>
      </c>
      <c r="H67" s="6" t="s">
        <v>173</v>
      </c>
      <c r="I67" s="6">
        <v>67.3</v>
      </c>
      <c r="J67" s="6">
        <v>56</v>
      </c>
      <c r="K67" s="6">
        <v>123.3</v>
      </c>
      <c r="L67" s="6">
        <v>84.8</v>
      </c>
      <c r="M67" s="6">
        <f t="shared" si="3"/>
        <v>73.225</v>
      </c>
      <c r="N67" s="6" t="s">
        <v>530</v>
      </c>
      <c r="O67" s="6" t="s">
        <v>175</v>
      </c>
      <c r="P67" s="6" t="s">
        <v>296</v>
      </c>
      <c r="Q67" s="1"/>
    </row>
    <row r="68" spans="1:17" ht="22.5">
      <c r="A68" s="8"/>
      <c r="B68" s="8"/>
      <c r="C68" s="8"/>
      <c r="D68" s="8"/>
      <c r="E68" s="6">
        <v>5</v>
      </c>
      <c r="F68" s="6" t="s">
        <v>1155</v>
      </c>
      <c r="G68" s="4" t="s">
        <v>308</v>
      </c>
      <c r="H68" s="6" t="s">
        <v>1156</v>
      </c>
      <c r="I68" s="6">
        <v>65.2</v>
      </c>
      <c r="J68" s="6">
        <v>57.5</v>
      </c>
      <c r="K68" s="6">
        <v>122.7</v>
      </c>
      <c r="L68" s="6">
        <v>80.8</v>
      </c>
      <c r="M68" s="6">
        <f t="shared" si="3"/>
        <v>71.075</v>
      </c>
      <c r="N68" s="6" t="s">
        <v>674</v>
      </c>
      <c r="O68" s="6" t="s">
        <v>490</v>
      </c>
      <c r="P68" s="6" t="s">
        <v>1157</v>
      </c>
      <c r="Q68" s="1" t="s">
        <v>1154</v>
      </c>
    </row>
    <row r="69" spans="1:17" ht="22.5">
      <c r="A69" s="8" t="s">
        <v>846</v>
      </c>
      <c r="B69" s="8" t="s">
        <v>677</v>
      </c>
      <c r="C69" s="8" t="s">
        <v>845</v>
      </c>
      <c r="D69" s="8">
        <v>3</v>
      </c>
      <c r="E69" s="6">
        <v>1</v>
      </c>
      <c r="F69" s="6" t="s">
        <v>788</v>
      </c>
      <c r="G69" s="4" t="s">
        <v>307</v>
      </c>
      <c r="H69" s="6" t="s">
        <v>1114</v>
      </c>
      <c r="I69" s="6">
        <v>66.5</v>
      </c>
      <c r="J69" s="6">
        <v>50.5</v>
      </c>
      <c r="K69" s="6">
        <v>117</v>
      </c>
      <c r="L69" s="6">
        <v>80.4</v>
      </c>
      <c r="M69" s="6">
        <f t="shared" si="3"/>
        <v>69.45</v>
      </c>
      <c r="N69" s="6" t="s">
        <v>751</v>
      </c>
      <c r="O69" s="6" t="s">
        <v>923</v>
      </c>
      <c r="P69" s="6" t="s">
        <v>296</v>
      </c>
      <c r="Q69" s="1"/>
    </row>
    <row r="70" spans="1:17" ht="11.25">
      <c r="A70" s="8"/>
      <c r="B70" s="8"/>
      <c r="C70" s="8"/>
      <c r="D70" s="8"/>
      <c r="E70" s="6">
        <v>2</v>
      </c>
      <c r="F70" s="6" t="s">
        <v>279</v>
      </c>
      <c r="G70" s="4" t="s">
        <v>308</v>
      </c>
      <c r="H70" s="6" t="s">
        <v>278</v>
      </c>
      <c r="I70" s="6">
        <v>62.5</v>
      </c>
      <c r="J70" s="6">
        <v>55.5</v>
      </c>
      <c r="K70" s="6">
        <v>118</v>
      </c>
      <c r="L70" s="6">
        <v>78.8</v>
      </c>
      <c r="M70" s="6">
        <f t="shared" si="3"/>
        <v>68.9</v>
      </c>
      <c r="N70" s="6" t="s">
        <v>558</v>
      </c>
      <c r="O70" s="6" t="s">
        <v>700</v>
      </c>
      <c r="P70" s="6" t="s">
        <v>296</v>
      </c>
      <c r="Q70" s="1"/>
    </row>
    <row r="71" spans="1:17" ht="11.25">
      <c r="A71" s="8"/>
      <c r="B71" s="8"/>
      <c r="C71" s="8"/>
      <c r="D71" s="8"/>
      <c r="E71" s="6">
        <v>3</v>
      </c>
      <c r="F71" s="6" t="s">
        <v>9</v>
      </c>
      <c r="G71" s="4" t="s">
        <v>307</v>
      </c>
      <c r="H71" s="6" t="s">
        <v>8</v>
      </c>
      <c r="I71" s="6">
        <v>64.1</v>
      </c>
      <c r="J71" s="6">
        <v>52</v>
      </c>
      <c r="K71" s="6">
        <v>116.1</v>
      </c>
      <c r="L71" s="6">
        <v>79.4</v>
      </c>
      <c r="M71" s="6">
        <f t="shared" si="3"/>
        <v>68.725</v>
      </c>
      <c r="N71" s="6" t="s">
        <v>674</v>
      </c>
      <c r="O71" s="6" t="s">
        <v>617</v>
      </c>
      <c r="P71" s="6" t="s">
        <v>296</v>
      </c>
      <c r="Q71" s="1"/>
    </row>
    <row r="72" spans="1:17" ht="11.25">
      <c r="A72" s="8" t="s">
        <v>555</v>
      </c>
      <c r="B72" s="8" t="s">
        <v>677</v>
      </c>
      <c r="C72" s="8" t="s">
        <v>554</v>
      </c>
      <c r="D72" s="8">
        <v>2</v>
      </c>
      <c r="E72" s="6">
        <v>1</v>
      </c>
      <c r="F72" s="6" t="s">
        <v>553</v>
      </c>
      <c r="G72" s="4" t="s">
        <v>308</v>
      </c>
      <c r="H72" s="6" t="s">
        <v>552</v>
      </c>
      <c r="I72" s="6">
        <v>67.4</v>
      </c>
      <c r="J72" s="6">
        <v>54</v>
      </c>
      <c r="K72" s="6">
        <v>121.4</v>
      </c>
      <c r="L72" s="6">
        <v>86.6</v>
      </c>
      <c r="M72" s="6">
        <f t="shared" si="3"/>
        <v>73.65</v>
      </c>
      <c r="N72" s="6" t="s">
        <v>556</v>
      </c>
      <c r="O72" s="6" t="s">
        <v>763</v>
      </c>
      <c r="P72" s="6" t="s">
        <v>296</v>
      </c>
      <c r="Q72" s="1"/>
    </row>
    <row r="73" spans="1:17" ht="11.25">
      <c r="A73" s="8"/>
      <c r="B73" s="8"/>
      <c r="C73" s="8"/>
      <c r="D73" s="8"/>
      <c r="E73" s="6">
        <v>2</v>
      </c>
      <c r="F73" s="6" t="s">
        <v>854</v>
      </c>
      <c r="G73" s="4" t="s">
        <v>307</v>
      </c>
      <c r="H73" s="6" t="s">
        <v>853</v>
      </c>
      <c r="I73" s="6">
        <v>63.5</v>
      </c>
      <c r="J73" s="6">
        <v>56</v>
      </c>
      <c r="K73" s="6">
        <v>119.5</v>
      </c>
      <c r="L73" s="6">
        <v>83</v>
      </c>
      <c r="M73" s="6">
        <f t="shared" si="3"/>
        <v>71.375</v>
      </c>
      <c r="N73" s="6" t="s">
        <v>521</v>
      </c>
      <c r="O73" s="6" t="s">
        <v>763</v>
      </c>
      <c r="P73" s="6" t="s">
        <v>296</v>
      </c>
      <c r="Q73" s="1"/>
    </row>
    <row r="74" spans="1:17" ht="11.25">
      <c r="A74" s="15" t="s">
        <v>707</v>
      </c>
      <c r="B74" s="15" t="s">
        <v>677</v>
      </c>
      <c r="C74" s="15" t="s">
        <v>706</v>
      </c>
      <c r="D74" s="15">
        <v>2</v>
      </c>
      <c r="E74" s="6">
        <v>2</v>
      </c>
      <c r="F74" s="6" t="s">
        <v>705</v>
      </c>
      <c r="G74" s="4" t="s">
        <v>308</v>
      </c>
      <c r="H74" s="6" t="s">
        <v>704</v>
      </c>
      <c r="I74" s="6">
        <v>61</v>
      </c>
      <c r="J74" s="6">
        <v>57</v>
      </c>
      <c r="K74" s="6">
        <v>118</v>
      </c>
      <c r="L74" s="6">
        <v>75.2</v>
      </c>
      <c r="M74" s="6">
        <f aca="true" t="shared" si="4" ref="M74:M93">(I74+J74)/4+L74/2</f>
        <v>67.1</v>
      </c>
      <c r="N74" s="6" t="s">
        <v>726</v>
      </c>
      <c r="O74" s="6" t="s">
        <v>708</v>
      </c>
      <c r="P74" s="6" t="s">
        <v>296</v>
      </c>
      <c r="Q74" s="1"/>
    </row>
    <row r="75" spans="1:17" ht="22.5">
      <c r="A75" s="16"/>
      <c r="B75" s="16"/>
      <c r="C75" s="16"/>
      <c r="D75" s="16"/>
      <c r="E75" s="6">
        <v>3</v>
      </c>
      <c r="F75" s="21" t="s">
        <v>1190</v>
      </c>
      <c r="G75" s="4" t="s">
        <v>308</v>
      </c>
      <c r="H75" s="22" t="s">
        <v>1177</v>
      </c>
      <c r="I75" s="6">
        <v>64.7</v>
      </c>
      <c r="J75" s="6">
        <v>50.5</v>
      </c>
      <c r="K75" s="6">
        <v>115.2</v>
      </c>
      <c r="L75" s="6">
        <v>75.4</v>
      </c>
      <c r="M75" s="6">
        <f t="shared" si="4"/>
        <v>66.5</v>
      </c>
      <c r="N75" s="6" t="s">
        <v>622</v>
      </c>
      <c r="O75" s="21" t="s">
        <v>1178</v>
      </c>
      <c r="P75" s="6" t="s">
        <v>296</v>
      </c>
      <c r="Q75" s="1" t="s">
        <v>1154</v>
      </c>
    </row>
    <row r="76" spans="1:17" ht="22.5">
      <c r="A76" s="8" t="s">
        <v>547</v>
      </c>
      <c r="B76" s="8" t="s">
        <v>677</v>
      </c>
      <c r="C76" s="8" t="s">
        <v>546</v>
      </c>
      <c r="D76" s="8">
        <v>2</v>
      </c>
      <c r="E76" s="6">
        <v>1</v>
      </c>
      <c r="F76" s="6" t="s">
        <v>94</v>
      </c>
      <c r="G76" s="4" t="s">
        <v>307</v>
      </c>
      <c r="H76" s="6" t="s">
        <v>93</v>
      </c>
      <c r="I76" s="6">
        <v>65.5</v>
      </c>
      <c r="J76" s="6">
        <v>48</v>
      </c>
      <c r="K76" s="6">
        <v>113.5</v>
      </c>
      <c r="L76" s="6">
        <v>86.6</v>
      </c>
      <c r="M76" s="6">
        <f>(I76+J76)/4+L76/2</f>
        <v>71.675</v>
      </c>
      <c r="N76" s="6" t="s">
        <v>95</v>
      </c>
      <c r="O76" s="6" t="s">
        <v>976</v>
      </c>
      <c r="P76" s="6" t="s">
        <v>296</v>
      </c>
      <c r="Q76" s="1"/>
    </row>
    <row r="77" spans="1:17" ht="11.25">
      <c r="A77" s="8"/>
      <c r="B77" s="8"/>
      <c r="C77" s="8"/>
      <c r="D77" s="8"/>
      <c r="E77" s="6">
        <v>2</v>
      </c>
      <c r="F77" s="6" t="s">
        <v>63</v>
      </c>
      <c r="G77" s="4" t="s">
        <v>307</v>
      </c>
      <c r="H77" s="6" t="s">
        <v>62</v>
      </c>
      <c r="I77" s="6">
        <v>56.1</v>
      </c>
      <c r="J77" s="6">
        <v>61.5</v>
      </c>
      <c r="K77" s="6">
        <v>117.6</v>
      </c>
      <c r="L77" s="6">
        <v>83.6</v>
      </c>
      <c r="M77" s="6">
        <f>(I77+J77)/4+L77/2</f>
        <v>71.19999999999999</v>
      </c>
      <c r="N77" s="6" t="s">
        <v>883</v>
      </c>
      <c r="O77" s="6" t="s">
        <v>626</v>
      </c>
      <c r="P77" s="6" t="s">
        <v>296</v>
      </c>
      <c r="Q77" s="1"/>
    </row>
    <row r="78" spans="1:17" ht="56.25">
      <c r="A78" s="8" t="s">
        <v>741</v>
      </c>
      <c r="B78" s="8" t="s">
        <v>677</v>
      </c>
      <c r="C78" s="8" t="s">
        <v>740</v>
      </c>
      <c r="D78" s="8">
        <v>2</v>
      </c>
      <c r="E78" s="6">
        <v>1</v>
      </c>
      <c r="F78" s="6" t="s">
        <v>1112</v>
      </c>
      <c r="G78" s="4" t="s">
        <v>307</v>
      </c>
      <c r="H78" s="6" t="s">
        <v>1111</v>
      </c>
      <c r="I78" s="6">
        <v>63.6</v>
      </c>
      <c r="J78" s="6">
        <v>56.5</v>
      </c>
      <c r="K78" s="6">
        <v>120.1</v>
      </c>
      <c r="L78" s="6">
        <v>85.6</v>
      </c>
      <c r="M78" s="6">
        <f t="shared" si="4"/>
        <v>72.82499999999999</v>
      </c>
      <c r="N78" s="6" t="s">
        <v>829</v>
      </c>
      <c r="O78" s="6" t="s">
        <v>1113</v>
      </c>
      <c r="P78" s="6" t="s">
        <v>333</v>
      </c>
      <c r="Q78" s="1"/>
    </row>
    <row r="79" spans="1:17" ht="11.25">
      <c r="A79" s="8"/>
      <c r="B79" s="8"/>
      <c r="C79" s="8"/>
      <c r="D79" s="8"/>
      <c r="E79" s="6">
        <v>2</v>
      </c>
      <c r="F79" s="6" t="s">
        <v>214</v>
      </c>
      <c r="G79" s="4" t="s">
        <v>308</v>
      </c>
      <c r="H79" s="6" t="s">
        <v>213</v>
      </c>
      <c r="I79" s="6">
        <v>65.2</v>
      </c>
      <c r="J79" s="6">
        <v>56</v>
      </c>
      <c r="K79" s="6">
        <v>121.2</v>
      </c>
      <c r="L79" s="6">
        <v>74.8</v>
      </c>
      <c r="M79" s="6">
        <f t="shared" si="4"/>
        <v>67.7</v>
      </c>
      <c r="N79" s="6" t="s">
        <v>864</v>
      </c>
      <c r="O79" s="6" t="s">
        <v>545</v>
      </c>
      <c r="P79" s="6" t="s">
        <v>296</v>
      </c>
      <c r="Q79" s="1"/>
    </row>
    <row r="80" spans="1:17" ht="22.5">
      <c r="A80" s="15" t="s">
        <v>648</v>
      </c>
      <c r="B80" s="15" t="s">
        <v>677</v>
      </c>
      <c r="C80" s="15" t="s">
        <v>1183</v>
      </c>
      <c r="D80" s="15">
        <v>3</v>
      </c>
      <c r="E80" s="6">
        <v>3</v>
      </c>
      <c r="F80" s="6" t="s">
        <v>271</v>
      </c>
      <c r="G80" s="4" t="s">
        <v>308</v>
      </c>
      <c r="H80" s="6" t="s">
        <v>270</v>
      </c>
      <c r="I80" s="6">
        <v>61</v>
      </c>
      <c r="J80" s="6">
        <v>49</v>
      </c>
      <c r="K80" s="6">
        <v>110</v>
      </c>
      <c r="L80" s="6">
        <v>80.6</v>
      </c>
      <c r="M80" s="6">
        <f t="shared" si="4"/>
        <v>67.8</v>
      </c>
      <c r="N80" s="6" t="s">
        <v>931</v>
      </c>
      <c r="O80" s="6" t="s">
        <v>595</v>
      </c>
      <c r="P80" s="6" t="s">
        <v>296</v>
      </c>
      <c r="Q80" s="1"/>
    </row>
    <row r="81" spans="1:17" ht="22.5">
      <c r="A81" s="17"/>
      <c r="B81" s="17"/>
      <c r="C81" s="17"/>
      <c r="D81" s="17"/>
      <c r="E81" s="6">
        <v>4</v>
      </c>
      <c r="F81" s="6" t="s">
        <v>1158</v>
      </c>
      <c r="G81" s="4" t="s">
        <v>307</v>
      </c>
      <c r="H81" s="6" t="s">
        <v>1159</v>
      </c>
      <c r="I81" s="6">
        <v>56.9</v>
      </c>
      <c r="J81" s="6">
        <v>53.5</v>
      </c>
      <c r="K81" s="6">
        <v>110.4</v>
      </c>
      <c r="L81" s="6">
        <v>79</v>
      </c>
      <c r="M81" s="6">
        <f t="shared" si="4"/>
        <v>67.1</v>
      </c>
      <c r="N81" s="6" t="s">
        <v>1160</v>
      </c>
      <c r="O81" s="6" t="s">
        <v>1161</v>
      </c>
      <c r="P81" s="6" t="s">
        <v>296</v>
      </c>
      <c r="Q81" s="1" t="s">
        <v>1154</v>
      </c>
    </row>
    <row r="82" spans="1:17" ht="22.5">
      <c r="A82" s="16"/>
      <c r="B82" s="16"/>
      <c r="C82" s="16"/>
      <c r="D82" s="16"/>
      <c r="E82" s="6">
        <v>5</v>
      </c>
      <c r="F82" s="21" t="s">
        <v>1179</v>
      </c>
      <c r="G82" s="4" t="s">
        <v>308</v>
      </c>
      <c r="H82" s="22" t="s">
        <v>1180</v>
      </c>
      <c r="I82" s="6">
        <v>61.8</v>
      </c>
      <c r="J82" s="6">
        <v>56.5</v>
      </c>
      <c r="K82" s="6">
        <v>118.3</v>
      </c>
      <c r="L82" s="6">
        <v>74.4</v>
      </c>
      <c r="M82" s="6">
        <f t="shared" si="4"/>
        <v>66.775</v>
      </c>
      <c r="N82" s="6" t="s">
        <v>1181</v>
      </c>
      <c r="O82" s="21" t="s">
        <v>1182</v>
      </c>
      <c r="P82" s="6" t="s">
        <v>296</v>
      </c>
      <c r="Q82" s="1" t="s">
        <v>1154</v>
      </c>
    </row>
    <row r="83" spans="1:17" ht="11.25" customHeight="1">
      <c r="A83" s="8" t="s">
        <v>484</v>
      </c>
      <c r="B83" s="8" t="s">
        <v>677</v>
      </c>
      <c r="C83" s="8" t="s">
        <v>483</v>
      </c>
      <c r="D83" s="8">
        <v>3</v>
      </c>
      <c r="E83" s="6">
        <v>1</v>
      </c>
      <c r="F83" s="6" t="s">
        <v>1118</v>
      </c>
      <c r="G83" s="4" t="s">
        <v>307</v>
      </c>
      <c r="H83" s="6" t="s">
        <v>1117</v>
      </c>
      <c r="I83" s="6">
        <v>72.6</v>
      </c>
      <c r="J83" s="6">
        <v>57</v>
      </c>
      <c r="K83" s="6">
        <v>129.6</v>
      </c>
      <c r="L83" s="6">
        <v>87.4</v>
      </c>
      <c r="M83" s="6">
        <f t="shared" si="4"/>
        <v>76.1</v>
      </c>
      <c r="N83" s="6" t="s">
        <v>1119</v>
      </c>
      <c r="O83" s="6" t="s">
        <v>812</v>
      </c>
      <c r="P83" s="6" t="s">
        <v>296</v>
      </c>
      <c r="Q83" s="1"/>
    </row>
    <row r="84" spans="1:17" ht="22.5">
      <c r="A84" s="8"/>
      <c r="B84" s="8"/>
      <c r="C84" s="8"/>
      <c r="D84" s="8"/>
      <c r="E84" s="6">
        <v>2</v>
      </c>
      <c r="F84" s="6" t="s">
        <v>21</v>
      </c>
      <c r="G84" s="4" t="s">
        <v>307</v>
      </c>
      <c r="H84" s="6" t="s">
        <v>20</v>
      </c>
      <c r="I84" s="6">
        <v>56.9</v>
      </c>
      <c r="J84" s="6">
        <v>65</v>
      </c>
      <c r="K84" s="6">
        <v>121.9</v>
      </c>
      <c r="L84" s="6">
        <v>85.6</v>
      </c>
      <c r="M84" s="6">
        <f t="shared" si="4"/>
        <v>73.275</v>
      </c>
      <c r="N84" s="6" t="s">
        <v>1081</v>
      </c>
      <c r="O84" s="6" t="s">
        <v>789</v>
      </c>
      <c r="P84" s="6" t="s">
        <v>334</v>
      </c>
      <c r="Q84" s="1"/>
    </row>
    <row r="85" spans="1:17" ht="22.5">
      <c r="A85" s="8"/>
      <c r="B85" s="8"/>
      <c r="C85" s="8"/>
      <c r="D85" s="8"/>
      <c r="E85" s="6">
        <v>3</v>
      </c>
      <c r="F85" s="6" t="s">
        <v>232</v>
      </c>
      <c r="G85" s="4" t="s">
        <v>307</v>
      </c>
      <c r="H85" s="6" t="s">
        <v>231</v>
      </c>
      <c r="I85" s="6">
        <v>68.3</v>
      </c>
      <c r="J85" s="6">
        <v>51</v>
      </c>
      <c r="K85" s="6">
        <v>119.3</v>
      </c>
      <c r="L85" s="6">
        <v>85.8</v>
      </c>
      <c r="M85" s="6">
        <f t="shared" si="4"/>
        <v>72.725</v>
      </c>
      <c r="N85" s="6" t="s">
        <v>488</v>
      </c>
      <c r="O85" s="6" t="s">
        <v>1018</v>
      </c>
      <c r="P85" s="6" t="s">
        <v>335</v>
      </c>
      <c r="Q85" s="1"/>
    </row>
    <row r="86" spans="1:17" ht="22.5">
      <c r="A86" s="8" t="s">
        <v>526</v>
      </c>
      <c r="B86" s="8" t="s">
        <v>677</v>
      </c>
      <c r="C86" s="8" t="s">
        <v>525</v>
      </c>
      <c r="D86" s="8">
        <v>3</v>
      </c>
      <c r="E86" s="6">
        <v>1</v>
      </c>
      <c r="F86" s="6" t="s">
        <v>808</v>
      </c>
      <c r="G86" s="4" t="s">
        <v>308</v>
      </c>
      <c r="H86" s="6" t="s">
        <v>807</v>
      </c>
      <c r="I86" s="6">
        <v>65.2</v>
      </c>
      <c r="J86" s="6">
        <v>63.5</v>
      </c>
      <c r="K86" s="6">
        <v>128.7</v>
      </c>
      <c r="L86" s="6">
        <v>80.6</v>
      </c>
      <c r="M86" s="6">
        <f t="shared" si="4"/>
        <v>72.475</v>
      </c>
      <c r="N86" s="6" t="s">
        <v>1005</v>
      </c>
      <c r="O86" s="6" t="s">
        <v>478</v>
      </c>
      <c r="P86" s="6" t="s">
        <v>296</v>
      </c>
      <c r="Q86" s="1"/>
    </row>
    <row r="87" spans="1:17" ht="22.5">
      <c r="A87" s="8"/>
      <c r="B87" s="8"/>
      <c r="C87" s="8"/>
      <c r="D87" s="8"/>
      <c r="E87" s="6">
        <v>2</v>
      </c>
      <c r="F87" s="6" t="s">
        <v>711</v>
      </c>
      <c r="G87" s="4" t="s">
        <v>307</v>
      </c>
      <c r="H87" s="6" t="s">
        <v>710</v>
      </c>
      <c r="I87" s="6">
        <v>73.2</v>
      </c>
      <c r="J87" s="6">
        <v>52.5</v>
      </c>
      <c r="K87" s="6">
        <v>125.7</v>
      </c>
      <c r="L87" s="6">
        <v>81.4</v>
      </c>
      <c r="M87" s="6">
        <f t="shared" si="4"/>
        <v>72.125</v>
      </c>
      <c r="N87" s="6" t="s">
        <v>521</v>
      </c>
      <c r="O87" s="6" t="s">
        <v>653</v>
      </c>
      <c r="P87" s="6" t="s">
        <v>336</v>
      </c>
      <c r="Q87" s="1"/>
    </row>
    <row r="88" spans="1:17" ht="33.75">
      <c r="A88" s="8"/>
      <c r="B88" s="8"/>
      <c r="C88" s="8"/>
      <c r="D88" s="8"/>
      <c r="E88" s="6">
        <v>3</v>
      </c>
      <c r="F88" s="6" t="s">
        <v>806</v>
      </c>
      <c r="G88" s="4" t="s">
        <v>308</v>
      </c>
      <c r="H88" s="6" t="s">
        <v>805</v>
      </c>
      <c r="I88" s="6">
        <v>59.7</v>
      </c>
      <c r="J88" s="6">
        <v>58.5</v>
      </c>
      <c r="K88" s="6">
        <v>118.2</v>
      </c>
      <c r="L88" s="6">
        <v>84.2</v>
      </c>
      <c r="M88" s="6">
        <f t="shared" si="4"/>
        <v>71.65</v>
      </c>
      <c r="N88" s="6" t="s">
        <v>960</v>
      </c>
      <c r="O88" s="6" t="s">
        <v>653</v>
      </c>
      <c r="P88" s="6" t="s">
        <v>337</v>
      </c>
      <c r="Q88" s="1"/>
    </row>
    <row r="89" spans="1:17" ht="22.5">
      <c r="A89" s="6" t="s">
        <v>1007</v>
      </c>
      <c r="B89" s="6" t="s">
        <v>677</v>
      </c>
      <c r="C89" s="6" t="s">
        <v>1006</v>
      </c>
      <c r="D89" s="6">
        <v>1</v>
      </c>
      <c r="E89" s="6">
        <v>1</v>
      </c>
      <c r="F89" s="6" t="s">
        <v>26</v>
      </c>
      <c r="G89" s="4" t="s">
        <v>307</v>
      </c>
      <c r="H89" s="6" t="s">
        <v>194</v>
      </c>
      <c r="I89" s="6">
        <v>61.6</v>
      </c>
      <c r="J89" s="6">
        <v>52.5</v>
      </c>
      <c r="K89" s="6">
        <v>114.1</v>
      </c>
      <c r="L89" s="6">
        <v>83.4</v>
      </c>
      <c r="M89" s="6">
        <f>(I89+J89)/4+L89/2</f>
        <v>70.225</v>
      </c>
      <c r="N89" s="6" t="s">
        <v>684</v>
      </c>
      <c r="O89" s="6" t="s">
        <v>739</v>
      </c>
      <c r="P89" s="6" t="s">
        <v>338</v>
      </c>
      <c r="Q89" s="1"/>
    </row>
    <row r="90" spans="1:17" ht="33.75">
      <c r="A90" s="8" t="s">
        <v>702</v>
      </c>
      <c r="B90" s="8" t="s">
        <v>670</v>
      </c>
      <c r="C90" s="8" t="s">
        <v>701</v>
      </c>
      <c r="D90" s="8">
        <v>2</v>
      </c>
      <c r="E90" s="6">
        <v>1</v>
      </c>
      <c r="F90" s="6" t="s">
        <v>939</v>
      </c>
      <c r="G90" s="4" t="s">
        <v>307</v>
      </c>
      <c r="H90" s="6" t="s">
        <v>938</v>
      </c>
      <c r="I90" s="6">
        <v>57.7</v>
      </c>
      <c r="J90" s="6">
        <v>50</v>
      </c>
      <c r="K90" s="6">
        <v>107.7</v>
      </c>
      <c r="L90" s="6">
        <v>84.6</v>
      </c>
      <c r="M90" s="6">
        <f t="shared" si="4"/>
        <v>69.225</v>
      </c>
      <c r="N90" s="6" t="s">
        <v>684</v>
      </c>
      <c r="O90" s="6" t="s">
        <v>548</v>
      </c>
      <c r="P90" s="6" t="s">
        <v>340</v>
      </c>
      <c r="Q90" s="1"/>
    </row>
    <row r="91" spans="1:17" ht="22.5">
      <c r="A91" s="8"/>
      <c r="B91" s="8"/>
      <c r="C91" s="8"/>
      <c r="D91" s="8"/>
      <c r="E91" s="6">
        <v>2</v>
      </c>
      <c r="F91" s="6" t="s">
        <v>269</v>
      </c>
      <c r="G91" s="4" t="s">
        <v>307</v>
      </c>
      <c r="H91" s="6" t="s">
        <v>268</v>
      </c>
      <c r="I91" s="6">
        <v>62.9</v>
      </c>
      <c r="J91" s="6">
        <v>62</v>
      </c>
      <c r="K91" s="6">
        <v>124.9</v>
      </c>
      <c r="L91" s="6">
        <v>75.8</v>
      </c>
      <c r="M91" s="6">
        <f t="shared" si="4"/>
        <v>69.125</v>
      </c>
      <c r="N91" s="6" t="s">
        <v>470</v>
      </c>
      <c r="O91" s="6" t="s">
        <v>831</v>
      </c>
      <c r="P91" s="6" t="s">
        <v>339</v>
      </c>
      <c r="Q91" s="1"/>
    </row>
    <row r="92" spans="1:17" ht="33.75">
      <c r="A92" s="8" t="s">
        <v>669</v>
      </c>
      <c r="B92" s="8" t="s">
        <v>670</v>
      </c>
      <c r="C92" s="8" t="s">
        <v>668</v>
      </c>
      <c r="D92" s="8">
        <v>2</v>
      </c>
      <c r="E92" s="6">
        <v>1</v>
      </c>
      <c r="F92" s="6" t="s">
        <v>177</v>
      </c>
      <c r="G92" s="4" t="s">
        <v>308</v>
      </c>
      <c r="H92" s="6" t="s">
        <v>176</v>
      </c>
      <c r="I92" s="6">
        <v>53.1</v>
      </c>
      <c r="J92" s="6">
        <v>60</v>
      </c>
      <c r="K92" s="6">
        <v>113.1</v>
      </c>
      <c r="L92" s="6">
        <v>83</v>
      </c>
      <c r="M92" s="6">
        <f t="shared" si="4"/>
        <v>69.775</v>
      </c>
      <c r="N92" s="6" t="s">
        <v>168</v>
      </c>
      <c r="O92" s="6" t="s">
        <v>863</v>
      </c>
      <c r="P92" s="6" t="s">
        <v>342</v>
      </c>
      <c r="Q92" s="1"/>
    </row>
    <row r="93" spans="1:17" ht="33.75">
      <c r="A93" s="8"/>
      <c r="B93" s="8"/>
      <c r="C93" s="8"/>
      <c r="D93" s="8"/>
      <c r="E93" s="6">
        <v>2</v>
      </c>
      <c r="F93" s="6" t="s">
        <v>1027</v>
      </c>
      <c r="G93" s="4" t="s">
        <v>307</v>
      </c>
      <c r="H93" s="6" t="s">
        <v>1026</v>
      </c>
      <c r="I93" s="6">
        <v>60.5</v>
      </c>
      <c r="J93" s="6">
        <v>54</v>
      </c>
      <c r="K93" s="6">
        <v>114.5</v>
      </c>
      <c r="L93" s="6">
        <v>77.2</v>
      </c>
      <c r="M93" s="6">
        <f t="shared" si="4"/>
        <v>67.225</v>
      </c>
      <c r="N93" s="6" t="s">
        <v>1028</v>
      </c>
      <c r="O93" s="6" t="s">
        <v>653</v>
      </c>
      <c r="P93" s="6" t="s">
        <v>341</v>
      </c>
      <c r="Q93" s="1"/>
    </row>
    <row r="94" spans="1:17" ht="11.25" customHeight="1">
      <c r="A94" s="8" t="s">
        <v>586</v>
      </c>
      <c r="B94" s="8" t="s">
        <v>587</v>
      </c>
      <c r="C94" s="8" t="s">
        <v>585</v>
      </c>
      <c r="D94" s="8">
        <v>2</v>
      </c>
      <c r="E94" s="6">
        <v>1</v>
      </c>
      <c r="F94" s="6" t="s">
        <v>975</v>
      </c>
      <c r="G94" s="4" t="s">
        <v>308</v>
      </c>
      <c r="H94" s="6" t="s">
        <v>974</v>
      </c>
      <c r="I94" s="6">
        <v>55.7</v>
      </c>
      <c r="J94" s="6">
        <v>55.5</v>
      </c>
      <c r="K94" s="6">
        <v>111.2</v>
      </c>
      <c r="L94" s="6">
        <v>84.6</v>
      </c>
      <c r="M94" s="6">
        <f aca="true" t="shared" si="5" ref="M94:M112">(I94+J94)/4+L94/2</f>
        <v>70.1</v>
      </c>
      <c r="N94" s="6" t="s">
        <v>699</v>
      </c>
      <c r="O94" s="6" t="s">
        <v>621</v>
      </c>
      <c r="P94" s="6" t="s">
        <v>296</v>
      </c>
      <c r="Q94" s="1"/>
    </row>
    <row r="95" spans="1:17" ht="11.25">
      <c r="A95" s="8"/>
      <c r="B95" s="8"/>
      <c r="C95" s="8"/>
      <c r="D95" s="8"/>
      <c r="E95" s="6">
        <v>2</v>
      </c>
      <c r="F95" s="6" t="s">
        <v>210</v>
      </c>
      <c r="G95" s="4" t="s">
        <v>307</v>
      </c>
      <c r="H95" s="6" t="s">
        <v>209</v>
      </c>
      <c r="I95" s="6">
        <v>65.2</v>
      </c>
      <c r="J95" s="6">
        <v>51.5</v>
      </c>
      <c r="K95" s="6">
        <v>116.7</v>
      </c>
      <c r="L95" s="6">
        <v>80.8</v>
      </c>
      <c r="M95" s="6">
        <f t="shared" si="5"/>
        <v>69.575</v>
      </c>
      <c r="N95" s="6" t="s">
        <v>674</v>
      </c>
      <c r="O95" s="6" t="s">
        <v>621</v>
      </c>
      <c r="P95" s="6" t="s">
        <v>296</v>
      </c>
      <c r="Q95" s="1"/>
    </row>
    <row r="96" spans="1:17" ht="11.25">
      <c r="A96" s="8" t="s">
        <v>781</v>
      </c>
      <c r="B96" s="8" t="s">
        <v>782</v>
      </c>
      <c r="C96" s="8" t="s">
        <v>780</v>
      </c>
      <c r="D96" s="8">
        <v>2</v>
      </c>
      <c r="E96" s="6">
        <v>1</v>
      </c>
      <c r="F96" s="6" t="s">
        <v>162</v>
      </c>
      <c r="G96" s="4" t="s">
        <v>307</v>
      </c>
      <c r="H96" s="6" t="s">
        <v>161</v>
      </c>
      <c r="I96" s="6">
        <v>69.5</v>
      </c>
      <c r="J96" s="6">
        <v>57.5</v>
      </c>
      <c r="K96" s="6">
        <v>127</v>
      </c>
      <c r="L96" s="6">
        <v>83.6</v>
      </c>
      <c r="M96" s="6">
        <f t="shared" si="5"/>
        <v>73.55</v>
      </c>
      <c r="N96" s="6" t="s">
        <v>1008</v>
      </c>
      <c r="O96" s="6" t="s">
        <v>621</v>
      </c>
      <c r="P96" s="6" t="s">
        <v>296</v>
      </c>
      <c r="Q96" s="1"/>
    </row>
    <row r="97" spans="1:17" ht="22.5">
      <c r="A97" s="8"/>
      <c r="B97" s="8"/>
      <c r="C97" s="8"/>
      <c r="D97" s="8"/>
      <c r="E97" s="6">
        <v>2</v>
      </c>
      <c r="F97" s="6" t="s">
        <v>955</v>
      </c>
      <c r="G97" s="4" t="s">
        <v>308</v>
      </c>
      <c r="H97" s="6" t="s">
        <v>954</v>
      </c>
      <c r="I97" s="6">
        <v>66.9</v>
      </c>
      <c r="J97" s="6">
        <v>58</v>
      </c>
      <c r="K97" s="6">
        <v>124.9</v>
      </c>
      <c r="L97" s="6">
        <v>84.6</v>
      </c>
      <c r="M97" s="6">
        <f t="shared" si="5"/>
        <v>73.525</v>
      </c>
      <c r="N97" s="6" t="s">
        <v>556</v>
      </c>
      <c r="O97" s="6" t="s">
        <v>882</v>
      </c>
      <c r="P97" s="6" t="s">
        <v>343</v>
      </c>
      <c r="Q97" s="1"/>
    </row>
    <row r="98" spans="1:17" ht="22.5">
      <c r="A98" s="8" t="s">
        <v>464</v>
      </c>
      <c r="B98" s="8" t="s">
        <v>465</v>
      </c>
      <c r="C98" s="8" t="s">
        <v>463</v>
      </c>
      <c r="D98" s="8">
        <v>3</v>
      </c>
      <c r="E98" s="6">
        <v>2</v>
      </c>
      <c r="F98" s="6" t="s">
        <v>167</v>
      </c>
      <c r="G98" s="4" t="s">
        <v>307</v>
      </c>
      <c r="H98" s="6" t="s">
        <v>166</v>
      </c>
      <c r="I98" s="6">
        <v>59</v>
      </c>
      <c r="J98" s="6">
        <v>60.5</v>
      </c>
      <c r="K98" s="6">
        <v>119.5</v>
      </c>
      <c r="L98" s="6">
        <v>81</v>
      </c>
      <c r="M98" s="6">
        <f>(I98+J98)/4+L98/2</f>
        <v>70.375</v>
      </c>
      <c r="N98" s="6" t="s">
        <v>660</v>
      </c>
      <c r="O98" s="6" t="s">
        <v>816</v>
      </c>
      <c r="P98" s="6" t="s">
        <v>296</v>
      </c>
      <c r="Q98" s="1"/>
    </row>
    <row r="99" spans="1:17" ht="11.25">
      <c r="A99" s="8"/>
      <c r="B99" s="8"/>
      <c r="C99" s="8"/>
      <c r="D99" s="8"/>
      <c r="E99" s="6">
        <v>3</v>
      </c>
      <c r="F99" s="6" t="s">
        <v>41</v>
      </c>
      <c r="G99" s="4" t="s">
        <v>307</v>
      </c>
      <c r="H99" s="6" t="s">
        <v>40</v>
      </c>
      <c r="I99" s="6">
        <v>61.3</v>
      </c>
      <c r="J99" s="6">
        <v>56.5</v>
      </c>
      <c r="K99" s="6">
        <v>117.8</v>
      </c>
      <c r="L99" s="6">
        <v>81.8</v>
      </c>
      <c r="M99" s="6">
        <f>(I99+J99)/4+L99/2</f>
        <v>70.35</v>
      </c>
      <c r="N99" s="6" t="s">
        <v>42</v>
      </c>
      <c r="O99" s="6" t="s">
        <v>766</v>
      </c>
      <c r="P99" s="6" t="s">
        <v>296</v>
      </c>
      <c r="Q99" s="1"/>
    </row>
    <row r="100" spans="1:17" ht="22.5">
      <c r="A100" s="8"/>
      <c r="B100" s="8"/>
      <c r="C100" s="8"/>
      <c r="D100" s="8"/>
      <c r="E100" s="6">
        <v>4</v>
      </c>
      <c r="F100" s="6" t="s">
        <v>1162</v>
      </c>
      <c r="G100" s="4" t="s">
        <v>307</v>
      </c>
      <c r="H100" s="6" t="s">
        <v>1163</v>
      </c>
      <c r="I100" s="6">
        <v>68.7</v>
      </c>
      <c r="J100" s="6">
        <v>54</v>
      </c>
      <c r="K100" s="6">
        <v>122.7</v>
      </c>
      <c r="L100" s="6">
        <v>79</v>
      </c>
      <c r="M100" s="6">
        <f>(I100+J100)/4+L100/2</f>
        <v>70.175</v>
      </c>
      <c r="N100" s="6" t="s">
        <v>764</v>
      </c>
      <c r="O100" s="6" t="s">
        <v>772</v>
      </c>
      <c r="P100" s="6" t="s">
        <v>1164</v>
      </c>
      <c r="Q100" s="1" t="s">
        <v>1154</v>
      </c>
    </row>
    <row r="101" spans="1:17" ht="11.25">
      <c r="A101" s="8" t="s">
        <v>481</v>
      </c>
      <c r="B101" s="8" t="s">
        <v>687</v>
      </c>
      <c r="C101" s="8" t="s">
        <v>480</v>
      </c>
      <c r="D101" s="8">
        <v>3</v>
      </c>
      <c r="E101" s="6">
        <v>1</v>
      </c>
      <c r="F101" s="6" t="s">
        <v>3</v>
      </c>
      <c r="G101" s="4" t="s">
        <v>307</v>
      </c>
      <c r="H101" s="6" t="s">
        <v>2</v>
      </c>
      <c r="I101" s="6">
        <v>66.1</v>
      </c>
      <c r="J101" s="6">
        <v>56</v>
      </c>
      <c r="K101" s="6">
        <v>122.1</v>
      </c>
      <c r="L101" s="6">
        <v>82.8</v>
      </c>
      <c r="M101" s="6">
        <f t="shared" si="5"/>
        <v>71.925</v>
      </c>
      <c r="N101" s="6" t="s">
        <v>691</v>
      </c>
      <c r="O101" s="6" t="s">
        <v>827</v>
      </c>
      <c r="P101" s="6" t="s">
        <v>296</v>
      </c>
      <c r="Q101" s="1"/>
    </row>
    <row r="102" spans="1:17" ht="11.25">
      <c r="A102" s="8"/>
      <c r="B102" s="8"/>
      <c r="C102" s="8"/>
      <c r="D102" s="8"/>
      <c r="E102" s="6">
        <v>2</v>
      </c>
      <c r="F102" s="6" t="s">
        <v>907</v>
      </c>
      <c r="G102" s="4" t="s">
        <v>308</v>
      </c>
      <c r="H102" s="6" t="s">
        <v>906</v>
      </c>
      <c r="I102" s="6">
        <v>59.9</v>
      </c>
      <c r="J102" s="6">
        <v>59.5</v>
      </c>
      <c r="K102" s="6">
        <v>119.4</v>
      </c>
      <c r="L102" s="6">
        <v>83.6</v>
      </c>
      <c r="M102" s="6">
        <f t="shared" si="5"/>
        <v>71.65</v>
      </c>
      <c r="N102" s="6" t="s">
        <v>488</v>
      </c>
      <c r="O102" s="6" t="s">
        <v>548</v>
      </c>
      <c r="P102" s="6" t="s">
        <v>296</v>
      </c>
      <c r="Q102" s="1"/>
    </row>
    <row r="103" spans="1:17" ht="22.5">
      <c r="A103" s="8"/>
      <c r="B103" s="8"/>
      <c r="C103" s="8"/>
      <c r="D103" s="8"/>
      <c r="E103" s="6">
        <v>3</v>
      </c>
      <c r="F103" s="6" t="s">
        <v>942</v>
      </c>
      <c r="G103" s="4" t="s">
        <v>308</v>
      </c>
      <c r="H103" s="6" t="s">
        <v>941</v>
      </c>
      <c r="I103" s="6">
        <v>56.6</v>
      </c>
      <c r="J103" s="6">
        <v>63.5</v>
      </c>
      <c r="K103" s="6">
        <v>120.1</v>
      </c>
      <c r="L103" s="6">
        <v>82.2</v>
      </c>
      <c r="M103" s="6">
        <f t="shared" si="5"/>
        <v>71.125</v>
      </c>
      <c r="N103" s="6" t="s">
        <v>696</v>
      </c>
      <c r="O103" s="6" t="s">
        <v>640</v>
      </c>
      <c r="P103" s="6" t="s">
        <v>296</v>
      </c>
      <c r="Q103" s="1"/>
    </row>
    <row r="104" spans="1:17" ht="33.75">
      <c r="A104" s="8" t="s">
        <v>532</v>
      </c>
      <c r="B104" s="8" t="s">
        <v>687</v>
      </c>
      <c r="C104" s="8" t="s">
        <v>531</v>
      </c>
      <c r="D104" s="8">
        <v>2</v>
      </c>
      <c r="E104" s="6">
        <v>1</v>
      </c>
      <c r="F104" s="6" t="s">
        <v>993</v>
      </c>
      <c r="G104" s="4" t="s">
        <v>308</v>
      </c>
      <c r="H104" s="6" t="s">
        <v>992</v>
      </c>
      <c r="I104" s="6">
        <v>64</v>
      </c>
      <c r="J104" s="6">
        <v>58</v>
      </c>
      <c r="K104" s="6">
        <v>122</v>
      </c>
      <c r="L104" s="6">
        <v>83.8</v>
      </c>
      <c r="M104" s="6">
        <f t="shared" si="5"/>
        <v>72.4</v>
      </c>
      <c r="N104" s="6" t="s">
        <v>456</v>
      </c>
      <c r="O104" s="6" t="s">
        <v>863</v>
      </c>
      <c r="P104" s="6" t="s">
        <v>344</v>
      </c>
      <c r="Q104" s="1"/>
    </row>
    <row r="105" spans="1:17" ht="22.5">
      <c r="A105" s="8"/>
      <c r="B105" s="8"/>
      <c r="C105" s="8"/>
      <c r="D105" s="8"/>
      <c r="E105" s="6">
        <v>2</v>
      </c>
      <c r="F105" s="6" t="s">
        <v>170</v>
      </c>
      <c r="G105" s="4" t="s">
        <v>307</v>
      </c>
      <c r="H105" s="6" t="s">
        <v>169</v>
      </c>
      <c r="I105" s="6">
        <v>67.1</v>
      </c>
      <c r="J105" s="6">
        <v>54</v>
      </c>
      <c r="K105" s="6">
        <v>121.1</v>
      </c>
      <c r="L105" s="6">
        <v>78.4</v>
      </c>
      <c r="M105" s="6">
        <f t="shared" si="5"/>
        <v>69.475</v>
      </c>
      <c r="N105" s="6" t="s">
        <v>765</v>
      </c>
      <c r="O105" s="6" t="s">
        <v>557</v>
      </c>
      <c r="P105" s="6" t="s">
        <v>345</v>
      </c>
      <c r="Q105" s="1"/>
    </row>
    <row r="106" spans="1:17" ht="22.5">
      <c r="A106" s="6" t="s">
        <v>762</v>
      </c>
      <c r="B106" s="6" t="s">
        <v>687</v>
      </c>
      <c r="C106" s="6" t="s">
        <v>761</v>
      </c>
      <c r="D106" s="6">
        <v>1</v>
      </c>
      <c r="E106" s="6">
        <v>1</v>
      </c>
      <c r="F106" s="6" t="s">
        <v>760</v>
      </c>
      <c r="G106" s="4" t="s">
        <v>308</v>
      </c>
      <c r="H106" s="6" t="s">
        <v>759</v>
      </c>
      <c r="I106" s="6">
        <v>69.9</v>
      </c>
      <c r="J106" s="6">
        <v>55.5</v>
      </c>
      <c r="K106" s="6">
        <v>125.4</v>
      </c>
      <c r="L106" s="6">
        <v>79</v>
      </c>
      <c r="M106" s="6">
        <f t="shared" si="5"/>
        <v>70.85</v>
      </c>
      <c r="N106" s="6" t="s">
        <v>764</v>
      </c>
      <c r="O106" s="6" t="s">
        <v>763</v>
      </c>
      <c r="P106" s="6" t="s">
        <v>296</v>
      </c>
      <c r="Q106" s="1"/>
    </row>
    <row r="107" spans="1:17" ht="11.25">
      <c r="A107" s="8" t="s">
        <v>589</v>
      </c>
      <c r="B107" s="8" t="s">
        <v>687</v>
      </c>
      <c r="C107" s="8" t="s">
        <v>588</v>
      </c>
      <c r="D107" s="8">
        <v>2</v>
      </c>
      <c r="E107" s="6">
        <v>1</v>
      </c>
      <c r="F107" s="6" t="s">
        <v>967</v>
      </c>
      <c r="G107" s="4" t="s">
        <v>308</v>
      </c>
      <c r="H107" s="6" t="s">
        <v>966</v>
      </c>
      <c r="I107" s="6">
        <v>62.1</v>
      </c>
      <c r="J107" s="6">
        <v>57</v>
      </c>
      <c r="K107" s="6">
        <v>119.1</v>
      </c>
      <c r="L107" s="6">
        <v>83.8</v>
      </c>
      <c r="M107" s="6">
        <f t="shared" si="5"/>
        <v>71.675</v>
      </c>
      <c r="N107" s="6" t="s">
        <v>674</v>
      </c>
      <c r="O107" s="6" t="s">
        <v>757</v>
      </c>
      <c r="P107" s="6" t="s">
        <v>296</v>
      </c>
      <c r="Q107" s="1"/>
    </row>
    <row r="108" spans="1:17" ht="11.25">
      <c r="A108" s="8"/>
      <c r="B108" s="8"/>
      <c r="C108" s="8"/>
      <c r="D108" s="8"/>
      <c r="E108" s="6">
        <v>2</v>
      </c>
      <c r="F108" s="6" t="s">
        <v>1128</v>
      </c>
      <c r="G108" s="4" t="s">
        <v>308</v>
      </c>
      <c r="H108" s="6" t="s">
        <v>1127</v>
      </c>
      <c r="I108" s="6">
        <v>62.3</v>
      </c>
      <c r="J108" s="6">
        <v>56</v>
      </c>
      <c r="K108" s="6">
        <v>118.3</v>
      </c>
      <c r="L108" s="6">
        <v>80.6</v>
      </c>
      <c r="M108" s="6">
        <f t="shared" si="5"/>
        <v>69.875</v>
      </c>
      <c r="N108" s="6" t="s">
        <v>674</v>
      </c>
      <c r="O108" s="6" t="s">
        <v>757</v>
      </c>
      <c r="P108" s="6" t="s">
        <v>296</v>
      </c>
      <c r="Q108" s="1"/>
    </row>
    <row r="109" spans="1:17" ht="11.25">
      <c r="A109" s="8" t="s">
        <v>541</v>
      </c>
      <c r="B109" s="8" t="s">
        <v>687</v>
      </c>
      <c r="C109" s="8" t="s">
        <v>540</v>
      </c>
      <c r="D109" s="8">
        <v>2</v>
      </c>
      <c r="E109" s="6">
        <v>1</v>
      </c>
      <c r="F109" s="6" t="s">
        <v>987</v>
      </c>
      <c r="G109" s="4" t="s">
        <v>307</v>
      </c>
      <c r="H109" s="6" t="s">
        <v>986</v>
      </c>
      <c r="I109" s="6">
        <v>67.8</v>
      </c>
      <c r="J109" s="6">
        <v>52.5</v>
      </c>
      <c r="K109" s="6">
        <v>120.3</v>
      </c>
      <c r="L109" s="6">
        <v>78</v>
      </c>
      <c r="M109" s="6">
        <f t="shared" si="5"/>
        <v>69.075</v>
      </c>
      <c r="N109" s="6" t="s">
        <v>745</v>
      </c>
      <c r="O109" s="6" t="s">
        <v>988</v>
      </c>
      <c r="P109" s="6" t="s">
        <v>296</v>
      </c>
      <c r="Q109" s="1"/>
    </row>
    <row r="110" spans="1:17" ht="33.75">
      <c r="A110" s="8"/>
      <c r="B110" s="8"/>
      <c r="C110" s="8"/>
      <c r="D110" s="8"/>
      <c r="E110" s="6">
        <v>2</v>
      </c>
      <c r="F110" s="6" t="s">
        <v>65</v>
      </c>
      <c r="G110" s="4" t="s">
        <v>307</v>
      </c>
      <c r="H110" s="6" t="s">
        <v>193</v>
      </c>
      <c r="I110" s="6">
        <v>50.5</v>
      </c>
      <c r="J110" s="6">
        <v>57.5</v>
      </c>
      <c r="K110" s="6">
        <v>108</v>
      </c>
      <c r="L110" s="6">
        <v>77.8</v>
      </c>
      <c r="M110" s="6">
        <f t="shared" si="5"/>
        <v>65.9</v>
      </c>
      <c r="N110" s="6" t="s">
        <v>471</v>
      </c>
      <c r="O110" s="6" t="s">
        <v>559</v>
      </c>
      <c r="P110" s="6" t="s">
        <v>346</v>
      </c>
      <c r="Q110" s="1"/>
    </row>
    <row r="111" spans="1:17" ht="11.25">
      <c r="A111" s="8" t="s">
        <v>749</v>
      </c>
      <c r="B111" s="8" t="s">
        <v>687</v>
      </c>
      <c r="C111" s="8" t="s">
        <v>748</v>
      </c>
      <c r="D111" s="8">
        <v>2</v>
      </c>
      <c r="E111" s="6">
        <v>1</v>
      </c>
      <c r="F111" s="6" t="s">
        <v>292</v>
      </c>
      <c r="G111" s="4" t="s">
        <v>307</v>
      </c>
      <c r="H111" s="6" t="s">
        <v>291</v>
      </c>
      <c r="I111" s="6">
        <v>65.2</v>
      </c>
      <c r="J111" s="6">
        <v>53</v>
      </c>
      <c r="K111" s="6">
        <v>118.2</v>
      </c>
      <c r="L111" s="6">
        <v>80.2</v>
      </c>
      <c r="M111" s="6">
        <f t="shared" si="5"/>
        <v>69.65</v>
      </c>
      <c r="N111" s="6" t="s">
        <v>679</v>
      </c>
      <c r="O111" s="6" t="s">
        <v>886</v>
      </c>
      <c r="P111" s="6" t="s">
        <v>296</v>
      </c>
      <c r="Q111" s="1"/>
    </row>
    <row r="112" spans="1:17" ht="22.5">
      <c r="A112" s="8"/>
      <c r="B112" s="8"/>
      <c r="C112" s="8"/>
      <c r="D112" s="8"/>
      <c r="E112" s="6">
        <v>2</v>
      </c>
      <c r="F112" s="6" t="s">
        <v>118</v>
      </c>
      <c r="G112" s="4" t="s">
        <v>307</v>
      </c>
      <c r="H112" s="6" t="s">
        <v>117</v>
      </c>
      <c r="I112" s="6">
        <v>56.9</v>
      </c>
      <c r="J112" s="6">
        <v>61</v>
      </c>
      <c r="K112" s="6">
        <v>117.9</v>
      </c>
      <c r="L112" s="6">
        <v>79.2</v>
      </c>
      <c r="M112" s="6">
        <f t="shared" si="5"/>
        <v>69.075</v>
      </c>
      <c r="N112" s="6" t="s">
        <v>961</v>
      </c>
      <c r="O112" s="6" t="s">
        <v>1116</v>
      </c>
      <c r="P112" s="6" t="s">
        <v>296</v>
      </c>
      <c r="Q112" s="1"/>
    </row>
    <row r="113" spans="1:17" ht="22.5">
      <c r="A113" s="8" t="s">
        <v>875</v>
      </c>
      <c r="B113" s="8" t="s">
        <v>687</v>
      </c>
      <c r="C113" s="8" t="s">
        <v>874</v>
      </c>
      <c r="D113" s="8">
        <v>3</v>
      </c>
      <c r="E113" s="6">
        <v>1</v>
      </c>
      <c r="F113" s="6" t="s">
        <v>798</v>
      </c>
      <c r="G113" s="4" t="s">
        <v>307</v>
      </c>
      <c r="H113" s="6" t="s">
        <v>797</v>
      </c>
      <c r="I113" s="6">
        <v>61.7</v>
      </c>
      <c r="J113" s="6">
        <v>58.5</v>
      </c>
      <c r="K113" s="6">
        <v>120.2</v>
      </c>
      <c r="L113" s="6">
        <v>86.6</v>
      </c>
      <c r="M113" s="6">
        <f>(I113+J113)/4+L113/2</f>
        <v>73.35</v>
      </c>
      <c r="N113" s="6" t="s">
        <v>513</v>
      </c>
      <c r="O113" s="6" t="s">
        <v>827</v>
      </c>
      <c r="P113" s="6" t="s">
        <v>296</v>
      </c>
      <c r="Q113" s="1"/>
    </row>
    <row r="114" spans="1:17" ht="11.25">
      <c r="A114" s="8"/>
      <c r="B114" s="8"/>
      <c r="C114" s="8"/>
      <c r="D114" s="8"/>
      <c r="E114" s="6">
        <v>2</v>
      </c>
      <c r="F114" s="6" t="s">
        <v>149</v>
      </c>
      <c r="G114" s="4" t="s">
        <v>308</v>
      </c>
      <c r="H114" s="6" t="s">
        <v>148</v>
      </c>
      <c r="I114" s="6">
        <v>61.8</v>
      </c>
      <c r="J114" s="6">
        <v>59.5</v>
      </c>
      <c r="K114" s="6">
        <v>121.3</v>
      </c>
      <c r="L114" s="6">
        <v>86</v>
      </c>
      <c r="M114" s="6">
        <f>(I114+J114)/4+L114/2</f>
        <v>73.325</v>
      </c>
      <c r="N114" s="6" t="s">
        <v>764</v>
      </c>
      <c r="O114" s="6" t="s">
        <v>572</v>
      </c>
      <c r="P114" s="6" t="s">
        <v>296</v>
      </c>
      <c r="Q114" s="1"/>
    </row>
    <row r="115" spans="1:17" ht="22.5">
      <c r="A115" s="8"/>
      <c r="B115" s="8"/>
      <c r="C115" s="8"/>
      <c r="D115" s="8"/>
      <c r="E115" s="6">
        <v>3</v>
      </c>
      <c r="F115" s="6" t="s">
        <v>561</v>
      </c>
      <c r="G115" s="4" t="s">
        <v>307</v>
      </c>
      <c r="H115" s="6" t="s">
        <v>560</v>
      </c>
      <c r="I115" s="6">
        <v>63.3</v>
      </c>
      <c r="J115" s="6">
        <v>55.5</v>
      </c>
      <c r="K115" s="6">
        <v>118.8</v>
      </c>
      <c r="L115" s="6">
        <v>84.4</v>
      </c>
      <c r="M115" s="6">
        <f>(I115+J115)/4+L115/2</f>
        <v>71.9</v>
      </c>
      <c r="N115" s="6" t="s">
        <v>674</v>
      </c>
      <c r="O115" s="6" t="s">
        <v>640</v>
      </c>
      <c r="P115" s="6" t="s">
        <v>347</v>
      </c>
      <c r="Q115" s="1"/>
    </row>
    <row r="116" spans="1:17" ht="11.25">
      <c r="A116" s="8" t="s">
        <v>898</v>
      </c>
      <c r="B116" s="8" t="s">
        <v>687</v>
      </c>
      <c r="C116" s="8" t="s">
        <v>897</v>
      </c>
      <c r="D116" s="8">
        <v>2</v>
      </c>
      <c r="E116" s="6">
        <v>1</v>
      </c>
      <c r="F116" s="6" t="s">
        <v>267</v>
      </c>
      <c r="G116" s="4" t="s">
        <v>307</v>
      </c>
      <c r="H116" s="6" t="s">
        <v>266</v>
      </c>
      <c r="I116" s="6">
        <v>60.1</v>
      </c>
      <c r="J116" s="6">
        <v>58.5</v>
      </c>
      <c r="K116" s="6">
        <v>118.6</v>
      </c>
      <c r="L116" s="6">
        <v>83</v>
      </c>
      <c r="M116" s="6">
        <f aca="true" t="shared" si="6" ref="M116:M139">(I116+J116)/4+L116/2</f>
        <v>71.15</v>
      </c>
      <c r="N116" s="6" t="s">
        <v>521</v>
      </c>
      <c r="O116" s="6" t="s">
        <v>533</v>
      </c>
      <c r="P116" s="6" t="s">
        <v>296</v>
      </c>
      <c r="Q116" s="1"/>
    </row>
    <row r="117" spans="1:17" ht="33.75">
      <c r="A117" s="8"/>
      <c r="B117" s="8"/>
      <c r="C117" s="8"/>
      <c r="D117" s="8"/>
      <c r="E117" s="1">
        <v>2</v>
      </c>
      <c r="F117" s="6" t="s">
        <v>430</v>
      </c>
      <c r="G117" s="6" t="s">
        <v>308</v>
      </c>
      <c r="H117" s="6" t="s">
        <v>1137</v>
      </c>
      <c r="I117" s="6">
        <v>53.4</v>
      </c>
      <c r="J117" s="6">
        <v>58</v>
      </c>
      <c r="K117" s="6">
        <f>SUM(I117:J117)</f>
        <v>111.4</v>
      </c>
      <c r="L117" s="6">
        <v>79.8</v>
      </c>
      <c r="M117" s="6">
        <f t="shared" si="6"/>
        <v>67.75</v>
      </c>
      <c r="N117" s="6" t="s">
        <v>121</v>
      </c>
      <c r="O117" s="6" t="s">
        <v>757</v>
      </c>
      <c r="P117" s="6" t="s">
        <v>1138</v>
      </c>
      <c r="Q117" s="1"/>
    </row>
    <row r="118" spans="1:17" ht="11.25">
      <c r="A118" s="8" t="s">
        <v>686</v>
      </c>
      <c r="B118" s="8" t="s">
        <v>687</v>
      </c>
      <c r="C118" s="8" t="s">
        <v>685</v>
      </c>
      <c r="D118" s="8">
        <v>2</v>
      </c>
      <c r="E118" s="6">
        <v>1</v>
      </c>
      <c r="F118" s="6" t="s">
        <v>1032</v>
      </c>
      <c r="G118" s="4" t="s">
        <v>308</v>
      </c>
      <c r="H118" s="6" t="s">
        <v>1031</v>
      </c>
      <c r="I118" s="6">
        <v>64.7</v>
      </c>
      <c r="J118" s="6">
        <v>52</v>
      </c>
      <c r="K118" s="6">
        <v>116.7</v>
      </c>
      <c r="L118" s="6">
        <v>82.6</v>
      </c>
      <c r="M118" s="6">
        <f t="shared" si="6"/>
        <v>70.475</v>
      </c>
      <c r="N118" s="6" t="s">
        <v>1033</v>
      </c>
      <c r="O118" s="6" t="s">
        <v>757</v>
      </c>
      <c r="P118" s="6" t="s">
        <v>296</v>
      </c>
      <c r="Q118" s="1"/>
    </row>
    <row r="119" spans="1:17" ht="22.5">
      <c r="A119" s="8"/>
      <c r="B119" s="8"/>
      <c r="C119" s="8"/>
      <c r="D119" s="8"/>
      <c r="E119" s="6">
        <v>2</v>
      </c>
      <c r="F119" s="6" t="s">
        <v>201</v>
      </c>
      <c r="G119" s="4" t="s">
        <v>308</v>
      </c>
      <c r="H119" s="6" t="s">
        <v>200</v>
      </c>
      <c r="I119" s="6">
        <v>62.5</v>
      </c>
      <c r="J119" s="6">
        <v>57</v>
      </c>
      <c r="K119" s="6">
        <v>119.5</v>
      </c>
      <c r="L119" s="6">
        <v>80.4</v>
      </c>
      <c r="M119" s="6">
        <f t="shared" si="6"/>
        <v>70.075</v>
      </c>
      <c r="N119" s="6" t="s">
        <v>699</v>
      </c>
      <c r="O119" s="6" t="s">
        <v>1071</v>
      </c>
      <c r="P119" s="6" t="s">
        <v>296</v>
      </c>
      <c r="Q119" s="1"/>
    </row>
    <row r="120" spans="1:17" ht="22.5">
      <c r="A120" s="8" t="s">
        <v>529</v>
      </c>
      <c r="B120" s="8" t="s">
        <v>687</v>
      </c>
      <c r="C120" s="8" t="s">
        <v>528</v>
      </c>
      <c r="D120" s="8">
        <v>2</v>
      </c>
      <c r="E120" s="6">
        <v>1</v>
      </c>
      <c r="F120" s="6" t="s">
        <v>99</v>
      </c>
      <c r="G120" s="4" t="s">
        <v>308</v>
      </c>
      <c r="H120" s="6" t="s">
        <v>98</v>
      </c>
      <c r="I120" s="6">
        <v>60.3</v>
      </c>
      <c r="J120" s="6">
        <v>50</v>
      </c>
      <c r="K120" s="6">
        <v>110.3</v>
      </c>
      <c r="L120" s="6">
        <v>79.6</v>
      </c>
      <c r="M120" s="6">
        <f t="shared" si="6"/>
        <v>67.375</v>
      </c>
      <c r="N120" s="6" t="s">
        <v>660</v>
      </c>
      <c r="O120" s="6" t="s">
        <v>757</v>
      </c>
      <c r="P120" s="6" t="s">
        <v>349</v>
      </c>
      <c r="Q120" s="1"/>
    </row>
    <row r="121" spans="1:17" ht="22.5">
      <c r="A121" s="8"/>
      <c r="B121" s="8"/>
      <c r="C121" s="8"/>
      <c r="D121" s="8"/>
      <c r="E121" s="6">
        <v>2</v>
      </c>
      <c r="F121" s="6" t="s">
        <v>921</v>
      </c>
      <c r="G121" s="4" t="s">
        <v>307</v>
      </c>
      <c r="H121" s="6" t="s">
        <v>920</v>
      </c>
      <c r="I121" s="6">
        <v>59.5</v>
      </c>
      <c r="J121" s="6">
        <v>54</v>
      </c>
      <c r="K121" s="6">
        <v>113.5</v>
      </c>
      <c r="L121" s="6">
        <v>76.4</v>
      </c>
      <c r="M121" s="6">
        <f t="shared" si="6"/>
        <v>66.575</v>
      </c>
      <c r="N121" s="6" t="s">
        <v>696</v>
      </c>
      <c r="O121" s="6" t="s">
        <v>847</v>
      </c>
      <c r="P121" s="6" t="s">
        <v>348</v>
      </c>
      <c r="Q121" s="1"/>
    </row>
    <row r="122" spans="1:17" ht="11.25">
      <c r="A122" s="8" t="s">
        <v>650</v>
      </c>
      <c r="B122" s="8" t="s">
        <v>687</v>
      </c>
      <c r="C122" s="8" t="s">
        <v>649</v>
      </c>
      <c r="D122" s="8">
        <v>2</v>
      </c>
      <c r="E122" s="6">
        <v>1</v>
      </c>
      <c r="F122" s="6" t="s">
        <v>959</v>
      </c>
      <c r="G122" s="4" t="s">
        <v>307</v>
      </c>
      <c r="H122" s="6" t="s">
        <v>958</v>
      </c>
      <c r="I122" s="6">
        <v>61.5</v>
      </c>
      <c r="J122" s="6">
        <v>55.5</v>
      </c>
      <c r="K122" s="6">
        <v>117</v>
      </c>
      <c r="L122" s="6">
        <v>77.2</v>
      </c>
      <c r="M122" s="6">
        <f t="shared" si="6"/>
        <v>67.85</v>
      </c>
      <c r="N122" s="6" t="s">
        <v>786</v>
      </c>
      <c r="O122" s="6" t="s">
        <v>459</v>
      </c>
      <c r="P122" s="6" t="s">
        <v>296</v>
      </c>
      <c r="Q122" s="1"/>
    </row>
    <row r="123" spans="1:17" ht="11.25">
      <c r="A123" s="8"/>
      <c r="B123" s="8"/>
      <c r="C123" s="8"/>
      <c r="D123" s="8"/>
      <c r="E123" s="6">
        <v>2</v>
      </c>
      <c r="F123" s="6" t="s">
        <v>73</v>
      </c>
      <c r="G123" s="4" t="s">
        <v>307</v>
      </c>
      <c r="H123" s="6" t="s">
        <v>68</v>
      </c>
      <c r="I123" s="6">
        <v>66.6</v>
      </c>
      <c r="J123" s="6">
        <v>48.5</v>
      </c>
      <c r="K123" s="6">
        <v>115.1</v>
      </c>
      <c r="L123" s="6">
        <v>73.2</v>
      </c>
      <c r="M123" s="6">
        <f t="shared" si="6"/>
        <v>65.375</v>
      </c>
      <c r="N123" s="6" t="s">
        <v>1052</v>
      </c>
      <c r="O123" s="6" t="s">
        <v>621</v>
      </c>
      <c r="P123" s="6" t="s">
        <v>296</v>
      </c>
      <c r="Q123" s="1"/>
    </row>
    <row r="124" spans="1:17" ht="22.5">
      <c r="A124" s="15" t="s">
        <v>719</v>
      </c>
      <c r="B124" s="15" t="s">
        <v>687</v>
      </c>
      <c r="C124" s="15" t="s">
        <v>718</v>
      </c>
      <c r="D124" s="15">
        <v>2</v>
      </c>
      <c r="E124" s="6">
        <v>2</v>
      </c>
      <c r="F124" s="6" t="s">
        <v>1056</v>
      </c>
      <c r="G124" s="4" t="s">
        <v>307</v>
      </c>
      <c r="H124" s="6" t="s">
        <v>1055</v>
      </c>
      <c r="I124" s="6">
        <v>59.3</v>
      </c>
      <c r="J124" s="6">
        <v>53.5</v>
      </c>
      <c r="K124" s="6">
        <v>112.8</v>
      </c>
      <c r="L124" s="6">
        <v>78</v>
      </c>
      <c r="M124" s="6">
        <f t="shared" si="6"/>
        <v>67.2</v>
      </c>
      <c r="N124" s="6" t="s">
        <v>703</v>
      </c>
      <c r="O124" s="6" t="s">
        <v>1125</v>
      </c>
      <c r="P124" s="6" t="s">
        <v>296</v>
      </c>
      <c r="Q124" s="1"/>
    </row>
    <row r="125" spans="1:17" ht="22.5">
      <c r="A125" s="16"/>
      <c r="B125" s="16"/>
      <c r="C125" s="16"/>
      <c r="D125" s="16"/>
      <c r="E125" s="6">
        <v>3</v>
      </c>
      <c r="F125" s="21" t="s">
        <v>1184</v>
      </c>
      <c r="G125" s="4" t="s">
        <v>307</v>
      </c>
      <c r="H125" s="22" t="s">
        <v>1185</v>
      </c>
      <c r="I125" s="6">
        <v>63.1</v>
      </c>
      <c r="J125" s="6">
        <v>50.5</v>
      </c>
      <c r="K125" s="6">
        <v>113.6</v>
      </c>
      <c r="L125" s="6">
        <v>76.2</v>
      </c>
      <c r="M125" s="6">
        <f t="shared" si="6"/>
        <v>66.5</v>
      </c>
      <c r="N125" s="6" t="s">
        <v>674</v>
      </c>
      <c r="O125" s="21" t="s">
        <v>640</v>
      </c>
      <c r="P125" s="6" t="s">
        <v>1186</v>
      </c>
      <c r="Q125" s="1" t="s">
        <v>1154</v>
      </c>
    </row>
    <row r="126" spans="1:17" ht="22.5">
      <c r="A126" s="8" t="s">
        <v>879</v>
      </c>
      <c r="B126" s="8" t="s">
        <v>587</v>
      </c>
      <c r="C126" s="8" t="s">
        <v>884</v>
      </c>
      <c r="D126" s="8">
        <v>2</v>
      </c>
      <c r="E126" s="6">
        <v>1</v>
      </c>
      <c r="F126" s="6" t="s">
        <v>1</v>
      </c>
      <c r="G126" s="4" t="s">
        <v>307</v>
      </c>
      <c r="H126" s="6" t="s">
        <v>0</v>
      </c>
      <c r="I126" s="6">
        <v>65.2</v>
      </c>
      <c r="J126" s="6">
        <v>49</v>
      </c>
      <c r="K126" s="6">
        <v>114.2</v>
      </c>
      <c r="L126" s="6">
        <v>79.2</v>
      </c>
      <c r="M126" s="6">
        <f>(I126+J126)/4+L126/2</f>
        <v>68.15</v>
      </c>
      <c r="N126" s="6" t="s">
        <v>604</v>
      </c>
      <c r="O126" s="6" t="s">
        <v>621</v>
      </c>
      <c r="P126" s="6" t="s">
        <v>350</v>
      </c>
      <c r="Q126" s="1"/>
    </row>
    <row r="127" spans="1:17" ht="22.5">
      <c r="A127" s="8"/>
      <c r="B127" s="8"/>
      <c r="C127" s="8"/>
      <c r="D127" s="8"/>
      <c r="E127" s="6">
        <v>2</v>
      </c>
      <c r="F127" s="6" t="s">
        <v>896</v>
      </c>
      <c r="G127" s="4" t="s">
        <v>307</v>
      </c>
      <c r="H127" s="6" t="s">
        <v>228</v>
      </c>
      <c r="I127" s="6">
        <v>62.4</v>
      </c>
      <c r="J127" s="6">
        <v>46</v>
      </c>
      <c r="K127" s="6">
        <v>108.4</v>
      </c>
      <c r="L127" s="6">
        <v>79.8</v>
      </c>
      <c r="M127" s="6">
        <f>(I127+J127)/4+L127/2</f>
        <v>67</v>
      </c>
      <c r="N127" s="6" t="s">
        <v>121</v>
      </c>
      <c r="O127" s="6" t="s">
        <v>844</v>
      </c>
      <c r="P127" s="6" t="s">
        <v>351</v>
      </c>
      <c r="Q127" s="1"/>
    </row>
    <row r="128" spans="1:17" ht="22.5">
      <c r="A128" s="6" t="s">
        <v>879</v>
      </c>
      <c r="B128" s="6" t="s">
        <v>677</v>
      </c>
      <c r="C128" s="6" t="s">
        <v>878</v>
      </c>
      <c r="D128" s="6">
        <v>1</v>
      </c>
      <c r="E128" s="6">
        <v>1</v>
      </c>
      <c r="F128" s="6" t="s">
        <v>964</v>
      </c>
      <c r="G128" s="4" t="s">
        <v>308</v>
      </c>
      <c r="H128" s="6" t="s">
        <v>963</v>
      </c>
      <c r="I128" s="6">
        <v>60.9</v>
      </c>
      <c r="J128" s="6">
        <v>52.5</v>
      </c>
      <c r="K128" s="6">
        <v>113.4</v>
      </c>
      <c r="L128" s="6">
        <v>79.8</v>
      </c>
      <c r="M128" s="6">
        <f>(I128+J128)/4+L128/2</f>
        <v>68.25</v>
      </c>
      <c r="N128" s="6" t="s">
        <v>809</v>
      </c>
      <c r="O128" s="6" t="s">
        <v>533</v>
      </c>
      <c r="P128" s="6" t="s">
        <v>352</v>
      </c>
      <c r="Q128" s="1"/>
    </row>
    <row r="129" spans="1:17" ht="22.5">
      <c r="A129" s="6" t="s">
        <v>580</v>
      </c>
      <c r="B129" s="6" t="s">
        <v>1035</v>
      </c>
      <c r="C129" s="6" t="s">
        <v>1034</v>
      </c>
      <c r="D129" s="6">
        <v>1</v>
      </c>
      <c r="E129" s="6">
        <v>1</v>
      </c>
      <c r="F129" s="6" t="s">
        <v>1078</v>
      </c>
      <c r="G129" s="4" t="s">
        <v>307</v>
      </c>
      <c r="H129" s="6" t="s">
        <v>1077</v>
      </c>
      <c r="I129" s="6">
        <v>66.5</v>
      </c>
      <c r="J129" s="6">
        <v>56</v>
      </c>
      <c r="K129" s="6">
        <v>122.5</v>
      </c>
      <c r="L129" s="6">
        <v>76.8</v>
      </c>
      <c r="M129" s="6">
        <f>(I129+J129)/4+L129/2</f>
        <v>69.025</v>
      </c>
      <c r="N129" s="6" t="s">
        <v>635</v>
      </c>
      <c r="O129" s="6" t="s">
        <v>683</v>
      </c>
      <c r="P129" s="6" t="s">
        <v>353</v>
      </c>
      <c r="Q129" s="1"/>
    </row>
    <row r="130" spans="1:17" ht="22.5">
      <c r="A130" s="6" t="s">
        <v>580</v>
      </c>
      <c r="B130" s="6" t="s">
        <v>581</v>
      </c>
      <c r="C130" s="6" t="s">
        <v>579</v>
      </c>
      <c r="D130" s="6">
        <v>1</v>
      </c>
      <c r="E130" s="6">
        <v>1</v>
      </c>
      <c r="F130" s="6" t="s">
        <v>46</v>
      </c>
      <c r="G130" s="4" t="s">
        <v>307</v>
      </c>
      <c r="H130" s="6" t="s">
        <v>45</v>
      </c>
      <c r="I130" s="6">
        <v>79.5</v>
      </c>
      <c r="J130" s="6">
        <v>54.5</v>
      </c>
      <c r="K130" s="6">
        <v>134</v>
      </c>
      <c r="L130" s="6">
        <v>77.6</v>
      </c>
      <c r="M130" s="6">
        <f>(I130+J130)/4+L130/2</f>
        <v>72.3</v>
      </c>
      <c r="N130" s="6" t="s">
        <v>39</v>
      </c>
      <c r="O130" s="6" t="s">
        <v>683</v>
      </c>
      <c r="P130" s="6" t="s">
        <v>296</v>
      </c>
      <c r="Q130" s="1"/>
    </row>
    <row r="131" spans="1:17" ht="22.5">
      <c r="A131" s="8" t="s">
        <v>477</v>
      </c>
      <c r="B131" s="8" t="s">
        <v>687</v>
      </c>
      <c r="C131" s="8" t="s">
        <v>476</v>
      </c>
      <c r="D131" s="8">
        <v>5</v>
      </c>
      <c r="E131" s="6">
        <v>1</v>
      </c>
      <c r="F131" s="6" t="s">
        <v>495</v>
      </c>
      <c r="G131" s="4" t="s">
        <v>307</v>
      </c>
      <c r="H131" s="6" t="s">
        <v>494</v>
      </c>
      <c r="I131" s="6">
        <v>57.4</v>
      </c>
      <c r="J131" s="6">
        <v>54.5</v>
      </c>
      <c r="K131" s="6">
        <v>111.9</v>
      </c>
      <c r="L131" s="6">
        <v>84.6</v>
      </c>
      <c r="M131" s="6">
        <f t="shared" si="6"/>
        <v>70.275</v>
      </c>
      <c r="N131" s="6" t="s">
        <v>497</v>
      </c>
      <c r="O131" s="6" t="s">
        <v>496</v>
      </c>
      <c r="P131" s="6" t="s">
        <v>355</v>
      </c>
      <c r="Q131" s="1"/>
    </row>
    <row r="132" spans="1:17" ht="22.5">
      <c r="A132" s="8"/>
      <c r="B132" s="8"/>
      <c r="C132" s="8"/>
      <c r="D132" s="8"/>
      <c r="E132" s="6">
        <v>2</v>
      </c>
      <c r="F132" s="6" t="s">
        <v>212</v>
      </c>
      <c r="G132" s="4" t="s">
        <v>308</v>
      </c>
      <c r="H132" s="6" t="s">
        <v>211</v>
      </c>
      <c r="I132" s="6">
        <v>60.1</v>
      </c>
      <c r="J132" s="6">
        <v>48.5</v>
      </c>
      <c r="K132" s="6">
        <v>108.6</v>
      </c>
      <c r="L132" s="6">
        <v>84</v>
      </c>
      <c r="M132" s="6">
        <f t="shared" si="6"/>
        <v>69.15</v>
      </c>
      <c r="N132" s="6" t="s">
        <v>654</v>
      </c>
      <c r="O132" s="6" t="s">
        <v>757</v>
      </c>
      <c r="P132" s="6" t="s">
        <v>356</v>
      </c>
      <c r="Q132" s="1"/>
    </row>
    <row r="133" spans="1:17" ht="33.75">
      <c r="A133" s="8"/>
      <c r="B133" s="8"/>
      <c r="C133" s="8"/>
      <c r="D133" s="8"/>
      <c r="E133" s="6">
        <v>4</v>
      </c>
      <c r="F133" s="6" t="s">
        <v>81</v>
      </c>
      <c r="G133" s="4" t="s">
        <v>307</v>
      </c>
      <c r="H133" s="6" t="s">
        <v>80</v>
      </c>
      <c r="I133" s="6">
        <v>55.9</v>
      </c>
      <c r="J133" s="6">
        <v>57.5</v>
      </c>
      <c r="K133" s="6">
        <v>113.4</v>
      </c>
      <c r="L133" s="6">
        <v>77.4</v>
      </c>
      <c r="M133" s="6">
        <f t="shared" si="6"/>
        <v>67.05000000000001</v>
      </c>
      <c r="N133" s="6" t="s">
        <v>726</v>
      </c>
      <c r="O133" s="6" t="s">
        <v>653</v>
      </c>
      <c r="P133" s="6" t="s">
        <v>354</v>
      </c>
      <c r="Q133" s="1"/>
    </row>
    <row r="134" spans="1:17" ht="22.5">
      <c r="A134" s="8"/>
      <c r="B134" s="8"/>
      <c r="C134" s="8"/>
      <c r="D134" s="8"/>
      <c r="E134" s="6">
        <v>5</v>
      </c>
      <c r="F134" s="6" t="s">
        <v>238</v>
      </c>
      <c r="G134" s="4" t="s">
        <v>308</v>
      </c>
      <c r="H134" s="6" t="s">
        <v>237</v>
      </c>
      <c r="I134" s="6">
        <v>53</v>
      </c>
      <c r="J134" s="6">
        <v>52.5</v>
      </c>
      <c r="K134" s="6">
        <v>105.5</v>
      </c>
      <c r="L134" s="6">
        <v>80</v>
      </c>
      <c r="M134" s="6">
        <f t="shared" si="6"/>
        <v>66.375</v>
      </c>
      <c r="N134" s="6" t="s">
        <v>239</v>
      </c>
      <c r="O134" s="6" t="s">
        <v>621</v>
      </c>
      <c r="P134" s="6" t="s">
        <v>357</v>
      </c>
      <c r="Q134" s="1"/>
    </row>
    <row r="135" spans="1:17" ht="11.25">
      <c r="A135" s="8"/>
      <c r="B135" s="8"/>
      <c r="C135" s="8"/>
      <c r="D135" s="8"/>
      <c r="E135" s="6">
        <v>6</v>
      </c>
      <c r="F135" s="6" t="s">
        <v>111</v>
      </c>
      <c r="G135" s="4" t="s">
        <v>307</v>
      </c>
      <c r="H135" s="6" t="s">
        <v>110</v>
      </c>
      <c r="I135" s="6">
        <v>58.6</v>
      </c>
      <c r="J135" s="6">
        <v>50</v>
      </c>
      <c r="K135" s="6">
        <v>108.6</v>
      </c>
      <c r="L135" s="6">
        <v>78.2</v>
      </c>
      <c r="M135" s="6">
        <f t="shared" si="6"/>
        <v>66.25</v>
      </c>
      <c r="N135" s="6" t="s">
        <v>856</v>
      </c>
      <c r="O135" s="6" t="s">
        <v>1036</v>
      </c>
      <c r="P135" s="6" t="s">
        <v>296</v>
      </c>
      <c r="Q135" s="1"/>
    </row>
    <row r="136" spans="1:17" ht="11.25">
      <c r="A136" s="8" t="s">
        <v>591</v>
      </c>
      <c r="B136" s="8" t="s">
        <v>536</v>
      </c>
      <c r="C136" s="8" t="s">
        <v>815</v>
      </c>
      <c r="D136" s="8">
        <v>4</v>
      </c>
      <c r="E136" s="6">
        <v>1</v>
      </c>
      <c r="F136" s="6" t="s">
        <v>1098</v>
      </c>
      <c r="G136" s="4" t="s">
        <v>308</v>
      </c>
      <c r="H136" s="6" t="s">
        <v>1097</v>
      </c>
      <c r="I136" s="6">
        <v>68.2</v>
      </c>
      <c r="J136" s="6">
        <v>58.5</v>
      </c>
      <c r="K136" s="6">
        <v>126.7</v>
      </c>
      <c r="L136" s="6">
        <v>81.4</v>
      </c>
      <c r="M136" s="6">
        <f t="shared" si="6"/>
        <v>72.375</v>
      </c>
      <c r="N136" s="6" t="s">
        <v>864</v>
      </c>
      <c r="O136" s="6" t="s">
        <v>621</v>
      </c>
      <c r="P136" s="6" t="s">
        <v>296</v>
      </c>
      <c r="Q136" s="1"/>
    </row>
    <row r="137" spans="1:17" ht="11.25">
      <c r="A137" s="8"/>
      <c r="B137" s="8"/>
      <c r="C137" s="8"/>
      <c r="D137" s="8"/>
      <c r="E137" s="6">
        <v>2</v>
      </c>
      <c r="F137" s="6" t="s">
        <v>857</v>
      </c>
      <c r="G137" s="4" t="s">
        <v>308</v>
      </c>
      <c r="H137" s="6" t="s">
        <v>252</v>
      </c>
      <c r="I137" s="6">
        <v>67.3</v>
      </c>
      <c r="J137" s="6">
        <v>52.5</v>
      </c>
      <c r="K137" s="6">
        <v>119.8</v>
      </c>
      <c r="L137" s="6">
        <v>81.8</v>
      </c>
      <c r="M137" s="6">
        <f t="shared" si="6"/>
        <v>70.85</v>
      </c>
      <c r="N137" s="6" t="s">
        <v>253</v>
      </c>
      <c r="O137" s="6" t="s">
        <v>621</v>
      </c>
      <c r="P137" s="6" t="s">
        <v>296</v>
      </c>
      <c r="Q137" s="1"/>
    </row>
    <row r="138" spans="1:17" ht="33.75">
      <c r="A138" s="8"/>
      <c r="B138" s="8"/>
      <c r="C138" s="8"/>
      <c r="D138" s="8"/>
      <c r="E138" s="6">
        <v>3</v>
      </c>
      <c r="F138" s="6" t="s">
        <v>713</v>
      </c>
      <c r="G138" s="4" t="s">
        <v>308</v>
      </c>
      <c r="H138" s="6" t="s">
        <v>712</v>
      </c>
      <c r="I138" s="6">
        <v>63.7</v>
      </c>
      <c r="J138" s="6">
        <v>54</v>
      </c>
      <c r="K138" s="6">
        <v>117.7</v>
      </c>
      <c r="L138" s="6">
        <v>81.8</v>
      </c>
      <c r="M138" s="6">
        <f t="shared" si="6"/>
        <v>70.325</v>
      </c>
      <c r="N138" s="6" t="s">
        <v>747</v>
      </c>
      <c r="O138" s="6" t="s">
        <v>621</v>
      </c>
      <c r="P138" s="6" t="s">
        <v>358</v>
      </c>
      <c r="Q138" s="1"/>
    </row>
    <row r="139" spans="1:17" ht="22.5">
      <c r="A139" s="8"/>
      <c r="B139" s="8"/>
      <c r="C139" s="8"/>
      <c r="D139" s="8"/>
      <c r="E139" s="6">
        <v>4</v>
      </c>
      <c r="F139" s="6" t="s">
        <v>35</v>
      </c>
      <c r="G139" s="4" t="s">
        <v>307</v>
      </c>
      <c r="H139" s="6" t="s">
        <v>431</v>
      </c>
      <c r="I139" s="6">
        <v>65.1</v>
      </c>
      <c r="J139" s="6">
        <v>50</v>
      </c>
      <c r="K139" s="6">
        <v>115.1</v>
      </c>
      <c r="L139" s="6">
        <v>83</v>
      </c>
      <c r="M139" s="6">
        <f t="shared" si="6"/>
        <v>70.275</v>
      </c>
      <c r="N139" s="6" t="s">
        <v>1084</v>
      </c>
      <c r="O139" s="6" t="s">
        <v>621</v>
      </c>
      <c r="P139" s="6" t="s">
        <v>359</v>
      </c>
      <c r="Q139" s="1"/>
    </row>
    <row r="140" spans="1:17" ht="33.75">
      <c r="A140" s="6" t="s">
        <v>591</v>
      </c>
      <c r="B140" s="6" t="s">
        <v>592</v>
      </c>
      <c r="C140" s="6" t="s">
        <v>590</v>
      </c>
      <c r="D140" s="6">
        <v>1</v>
      </c>
      <c r="E140" s="6">
        <v>1</v>
      </c>
      <c r="F140" s="6" t="s">
        <v>207</v>
      </c>
      <c r="G140" s="4" t="s">
        <v>308</v>
      </c>
      <c r="H140" s="6" t="s">
        <v>206</v>
      </c>
      <c r="I140" s="6">
        <v>63</v>
      </c>
      <c r="J140" s="6">
        <v>50.5</v>
      </c>
      <c r="K140" s="6">
        <v>113.5</v>
      </c>
      <c r="L140" s="6">
        <v>83.8</v>
      </c>
      <c r="M140" s="6">
        <f>(I140+J140)/4+L140/2</f>
        <v>70.275</v>
      </c>
      <c r="N140" s="6" t="s">
        <v>764</v>
      </c>
      <c r="O140" s="6" t="s">
        <v>208</v>
      </c>
      <c r="P140" s="6" t="s">
        <v>360</v>
      </c>
      <c r="Q140" s="1"/>
    </row>
    <row r="141" spans="1:17" ht="11.25">
      <c r="A141" s="8" t="s">
        <v>681</v>
      </c>
      <c r="B141" s="8" t="s">
        <v>777</v>
      </c>
      <c r="C141" s="8" t="s">
        <v>776</v>
      </c>
      <c r="D141" s="8">
        <v>4</v>
      </c>
      <c r="E141" s="6">
        <v>1</v>
      </c>
      <c r="F141" s="6" t="s">
        <v>264</v>
      </c>
      <c r="G141" s="4" t="s">
        <v>308</v>
      </c>
      <c r="H141" s="6" t="s">
        <v>263</v>
      </c>
      <c r="I141" s="6">
        <v>66.9</v>
      </c>
      <c r="J141" s="6">
        <v>53</v>
      </c>
      <c r="K141" s="6">
        <v>119.9</v>
      </c>
      <c r="L141" s="6">
        <v>83.2</v>
      </c>
      <c r="M141" s="6">
        <f aca="true" t="shared" si="7" ref="M141:M155">(I141+J141)/4+L141/2</f>
        <v>71.575</v>
      </c>
      <c r="N141" s="6" t="s">
        <v>265</v>
      </c>
      <c r="O141" s="6" t="s">
        <v>548</v>
      </c>
      <c r="P141" s="6" t="s">
        <v>296</v>
      </c>
      <c r="Q141" s="1"/>
    </row>
    <row r="142" spans="1:17" ht="22.5">
      <c r="A142" s="8"/>
      <c r="B142" s="8"/>
      <c r="C142" s="8"/>
      <c r="D142" s="8"/>
      <c r="E142" s="6">
        <v>2</v>
      </c>
      <c r="F142" s="6" t="s">
        <v>1046</v>
      </c>
      <c r="G142" s="4" t="s">
        <v>307</v>
      </c>
      <c r="H142" s="6" t="s">
        <v>1045</v>
      </c>
      <c r="I142" s="6">
        <v>63.9</v>
      </c>
      <c r="J142" s="6">
        <v>59.5</v>
      </c>
      <c r="K142" s="6">
        <v>123.4</v>
      </c>
      <c r="L142" s="6">
        <v>79.2</v>
      </c>
      <c r="M142" s="6">
        <f t="shared" si="7"/>
        <v>70.45</v>
      </c>
      <c r="N142" s="6" t="s">
        <v>1047</v>
      </c>
      <c r="O142" s="6" t="s">
        <v>460</v>
      </c>
      <c r="P142" s="6" t="s">
        <v>361</v>
      </c>
      <c r="Q142" s="1"/>
    </row>
    <row r="143" spans="1:17" ht="22.5">
      <c r="A143" s="8"/>
      <c r="B143" s="8"/>
      <c r="C143" s="8"/>
      <c r="D143" s="8"/>
      <c r="E143" s="6">
        <v>3</v>
      </c>
      <c r="F143" s="6" t="s">
        <v>1049</v>
      </c>
      <c r="G143" s="4" t="s">
        <v>307</v>
      </c>
      <c r="H143" s="6" t="s">
        <v>1048</v>
      </c>
      <c r="I143" s="6">
        <v>66.3</v>
      </c>
      <c r="J143" s="6">
        <v>51</v>
      </c>
      <c r="K143" s="6">
        <v>117.3</v>
      </c>
      <c r="L143" s="6">
        <v>80.6</v>
      </c>
      <c r="M143" s="6">
        <f t="shared" si="7"/>
        <v>69.625</v>
      </c>
      <c r="N143" s="6" t="s">
        <v>830</v>
      </c>
      <c r="O143" s="6" t="s">
        <v>772</v>
      </c>
      <c r="P143" s="6" t="s">
        <v>362</v>
      </c>
      <c r="Q143" s="1"/>
    </row>
    <row r="144" spans="1:17" ht="22.5">
      <c r="A144" s="8"/>
      <c r="B144" s="8"/>
      <c r="C144" s="8"/>
      <c r="D144" s="8"/>
      <c r="E144" s="6">
        <v>4</v>
      </c>
      <c r="F144" s="6" t="s">
        <v>79</v>
      </c>
      <c r="G144" s="4" t="s">
        <v>308</v>
      </c>
      <c r="H144" s="6" t="s">
        <v>78</v>
      </c>
      <c r="I144" s="6">
        <v>65.9</v>
      </c>
      <c r="J144" s="6">
        <v>52.5</v>
      </c>
      <c r="K144" s="6">
        <v>118.4</v>
      </c>
      <c r="L144" s="6">
        <v>80</v>
      </c>
      <c r="M144" s="6">
        <f t="shared" si="7"/>
        <v>69.6</v>
      </c>
      <c r="N144" s="6" t="s">
        <v>488</v>
      </c>
      <c r="O144" s="6" t="s">
        <v>1071</v>
      </c>
      <c r="P144" s="6" t="s">
        <v>296</v>
      </c>
      <c r="Q144" s="1"/>
    </row>
    <row r="145" spans="1:17" ht="33.75">
      <c r="A145" s="8" t="s">
        <v>681</v>
      </c>
      <c r="B145" s="8" t="s">
        <v>682</v>
      </c>
      <c r="C145" s="8" t="s">
        <v>680</v>
      </c>
      <c r="D145" s="8">
        <v>2</v>
      </c>
      <c r="E145" s="6">
        <v>1</v>
      </c>
      <c r="F145" s="6" t="s">
        <v>1051</v>
      </c>
      <c r="G145" s="4" t="s">
        <v>307</v>
      </c>
      <c r="H145" s="6" t="s">
        <v>1050</v>
      </c>
      <c r="I145" s="6">
        <v>65.1</v>
      </c>
      <c r="J145" s="6">
        <v>65.5</v>
      </c>
      <c r="K145" s="6">
        <v>130.6</v>
      </c>
      <c r="L145" s="6">
        <v>76.2</v>
      </c>
      <c r="M145" s="6">
        <f t="shared" si="7"/>
        <v>70.75</v>
      </c>
      <c r="N145" s="6" t="s">
        <v>539</v>
      </c>
      <c r="O145" s="6" t="s">
        <v>766</v>
      </c>
      <c r="P145" s="6" t="s">
        <v>363</v>
      </c>
      <c r="Q145" s="1"/>
    </row>
    <row r="146" spans="1:17" ht="11.25">
      <c r="A146" s="8"/>
      <c r="B146" s="8"/>
      <c r="C146" s="8"/>
      <c r="D146" s="8"/>
      <c r="E146" s="6">
        <v>2</v>
      </c>
      <c r="F146" s="6" t="s">
        <v>1023</v>
      </c>
      <c r="G146" s="4" t="s">
        <v>307</v>
      </c>
      <c r="H146" s="6" t="s">
        <v>1022</v>
      </c>
      <c r="I146" s="6">
        <v>67.3</v>
      </c>
      <c r="J146" s="6">
        <v>50.5</v>
      </c>
      <c r="K146" s="6">
        <v>117.8</v>
      </c>
      <c r="L146" s="6">
        <v>80</v>
      </c>
      <c r="M146" s="6">
        <f t="shared" si="7"/>
        <v>69.45</v>
      </c>
      <c r="N146" s="6" t="s">
        <v>726</v>
      </c>
      <c r="O146" s="6" t="s">
        <v>766</v>
      </c>
      <c r="P146" s="6" t="s">
        <v>296</v>
      </c>
      <c r="Q146" s="1"/>
    </row>
    <row r="147" spans="1:17" ht="33.75">
      <c r="A147" s="8" t="s">
        <v>753</v>
      </c>
      <c r="B147" s="8" t="s">
        <v>502</v>
      </c>
      <c r="C147" s="8" t="s">
        <v>501</v>
      </c>
      <c r="D147" s="8">
        <v>4</v>
      </c>
      <c r="E147" s="6">
        <v>1</v>
      </c>
      <c r="F147" s="6" t="s">
        <v>905</v>
      </c>
      <c r="G147" s="4" t="s">
        <v>308</v>
      </c>
      <c r="H147" s="6" t="s">
        <v>904</v>
      </c>
      <c r="I147" s="6">
        <v>50.2</v>
      </c>
      <c r="J147" s="6">
        <v>57.5</v>
      </c>
      <c r="K147" s="6">
        <v>107.7</v>
      </c>
      <c r="L147" s="6">
        <v>82.2</v>
      </c>
      <c r="M147" s="6">
        <f t="shared" si="7"/>
        <v>68.025</v>
      </c>
      <c r="N147" s="6" t="s">
        <v>674</v>
      </c>
      <c r="O147" s="6" t="s">
        <v>755</v>
      </c>
      <c r="P147" s="6" t="s">
        <v>366</v>
      </c>
      <c r="Q147" s="1"/>
    </row>
    <row r="148" spans="1:17" ht="11.25">
      <c r="A148" s="8"/>
      <c r="B148" s="8"/>
      <c r="C148" s="8"/>
      <c r="D148" s="8"/>
      <c r="E148" s="6">
        <v>2</v>
      </c>
      <c r="F148" s="6" t="s">
        <v>1095</v>
      </c>
      <c r="G148" s="4" t="s">
        <v>307</v>
      </c>
      <c r="H148" s="6" t="s">
        <v>1094</v>
      </c>
      <c r="I148" s="6">
        <v>57.4</v>
      </c>
      <c r="J148" s="6">
        <v>50.5</v>
      </c>
      <c r="K148" s="6">
        <v>107.9</v>
      </c>
      <c r="L148" s="6">
        <v>81.8</v>
      </c>
      <c r="M148" s="6">
        <f t="shared" si="7"/>
        <v>67.875</v>
      </c>
      <c r="N148" s="6" t="s">
        <v>1096</v>
      </c>
      <c r="O148" s="6" t="s">
        <v>721</v>
      </c>
      <c r="P148" s="6" t="s">
        <v>296</v>
      </c>
      <c r="Q148" s="1"/>
    </row>
    <row r="149" spans="1:17" ht="22.5">
      <c r="A149" s="8"/>
      <c r="B149" s="8"/>
      <c r="C149" s="8"/>
      <c r="D149" s="8"/>
      <c r="E149" s="6">
        <v>3</v>
      </c>
      <c r="F149" s="6" t="s">
        <v>662</v>
      </c>
      <c r="G149" s="4" t="s">
        <v>307</v>
      </c>
      <c r="H149" s="6" t="s">
        <v>661</v>
      </c>
      <c r="I149" s="6">
        <v>52.1</v>
      </c>
      <c r="J149" s="6">
        <v>58.5</v>
      </c>
      <c r="K149" s="6">
        <v>110.6</v>
      </c>
      <c r="L149" s="6">
        <v>80.2</v>
      </c>
      <c r="M149" s="6">
        <f t="shared" si="7"/>
        <v>67.75</v>
      </c>
      <c r="N149" s="6" t="s">
        <v>664</v>
      </c>
      <c r="O149" s="6" t="s">
        <v>663</v>
      </c>
      <c r="P149" s="6" t="s">
        <v>365</v>
      </c>
      <c r="Q149" s="1"/>
    </row>
    <row r="150" spans="1:17" ht="33.75">
      <c r="A150" s="8"/>
      <c r="B150" s="8"/>
      <c r="C150" s="8"/>
      <c r="D150" s="8"/>
      <c r="E150" s="6">
        <v>4</v>
      </c>
      <c r="F150" s="6" t="s">
        <v>1020</v>
      </c>
      <c r="G150" s="4" t="s">
        <v>307</v>
      </c>
      <c r="H150" s="6" t="s">
        <v>1019</v>
      </c>
      <c r="I150" s="6">
        <v>64.9</v>
      </c>
      <c r="J150" s="6">
        <v>46.5</v>
      </c>
      <c r="K150" s="6">
        <v>111.4</v>
      </c>
      <c r="L150" s="6">
        <v>79.2</v>
      </c>
      <c r="M150" s="6">
        <f t="shared" si="7"/>
        <v>67.45</v>
      </c>
      <c r="N150" s="6" t="s">
        <v>912</v>
      </c>
      <c r="O150" s="6" t="s">
        <v>1021</v>
      </c>
      <c r="P150" s="6" t="s">
        <v>364</v>
      </c>
      <c r="Q150" s="1"/>
    </row>
    <row r="151" spans="1:17" ht="33.75">
      <c r="A151" s="8" t="s">
        <v>753</v>
      </c>
      <c r="B151" s="8" t="s">
        <v>754</v>
      </c>
      <c r="C151" s="8" t="s">
        <v>752</v>
      </c>
      <c r="D151" s="8">
        <v>4</v>
      </c>
      <c r="E151" s="6">
        <v>1</v>
      </c>
      <c r="F151" s="6" t="s">
        <v>889</v>
      </c>
      <c r="G151" s="4" t="s">
        <v>308</v>
      </c>
      <c r="H151" s="6" t="s">
        <v>888</v>
      </c>
      <c r="I151" s="6">
        <v>72.7</v>
      </c>
      <c r="J151" s="6">
        <v>56</v>
      </c>
      <c r="K151" s="6">
        <v>128.7</v>
      </c>
      <c r="L151" s="6">
        <v>80.2</v>
      </c>
      <c r="M151" s="6">
        <f t="shared" si="7"/>
        <v>72.275</v>
      </c>
      <c r="N151" s="6" t="s">
        <v>726</v>
      </c>
      <c r="O151" s="6" t="s">
        <v>739</v>
      </c>
      <c r="P151" s="6" t="s">
        <v>367</v>
      </c>
      <c r="Q151" s="1"/>
    </row>
    <row r="152" spans="1:17" ht="33.75">
      <c r="A152" s="8"/>
      <c r="B152" s="8"/>
      <c r="C152" s="8"/>
      <c r="D152" s="8"/>
      <c r="E152" s="6">
        <v>2</v>
      </c>
      <c r="F152" s="6" t="s">
        <v>859</v>
      </c>
      <c r="G152" s="4" t="s">
        <v>307</v>
      </c>
      <c r="H152" s="6" t="s">
        <v>858</v>
      </c>
      <c r="I152" s="6">
        <v>60.2</v>
      </c>
      <c r="J152" s="6">
        <v>58</v>
      </c>
      <c r="K152" s="6">
        <v>118.2</v>
      </c>
      <c r="L152" s="6">
        <v>79.8</v>
      </c>
      <c r="M152" s="6">
        <f t="shared" si="7"/>
        <v>69.45</v>
      </c>
      <c r="N152" s="6" t="s">
        <v>639</v>
      </c>
      <c r="O152" s="6" t="s">
        <v>621</v>
      </c>
      <c r="P152" s="6" t="s">
        <v>368</v>
      </c>
      <c r="Q152" s="1"/>
    </row>
    <row r="153" spans="1:17" ht="11.25">
      <c r="A153" s="8"/>
      <c r="B153" s="8"/>
      <c r="C153" s="8"/>
      <c r="D153" s="8"/>
      <c r="E153" s="6">
        <v>4</v>
      </c>
      <c r="F153" s="6" t="s">
        <v>261</v>
      </c>
      <c r="G153" s="4" t="s">
        <v>307</v>
      </c>
      <c r="H153" s="6" t="s">
        <v>260</v>
      </c>
      <c r="I153" s="6">
        <v>61.8</v>
      </c>
      <c r="J153" s="6">
        <v>58</v>
      </c>
      <c r="K153" s="6">
        <v>119.8</v>
      </c>
      <c r="L153" s="6">
        <v>75.2</v>
      </c>
      <c r="M153" s="6">
        <f t="shared" si="7"/>
        <v>67.55</v>
      </c>
      <c r="N153" s="6" t="s">
        <v>674</v>
      </c>
      <c r="O153" s="6" t="s">
        <v>104</v>
      </c>
      <c r="P153" s="6" t="s">
        <v>296</v>
      </c>
      <c r="Q153" s="1"/>
    </row>
    <row r="154" spans="1:17" ht="33.75">
      <c r="A154" s="8"/>
      <c r="B154" s="8"/>
      <c r="C154" s="8"/>
      <c r="D154" s="8"/>
      <c r="E154" s="6">
        <v>5</v>
      </c>
      <c r="F154" s="6" t="s">
        <v>258</v>
      </c>
      <c r="G154" s="4" t="s">
        <v>307</v>
      </c>
      <c r="H154" s="6" t="s">
        <v>257</v>
      </c>
      <c r="I154" s="6">
        <v>61.1</v>
      </c>
      <c r="J154" s="6">
        <v>50.5</v>
      </c>
      <c r="K154" s="6">
        <v>111.6</v>
      </c>
      <c r="L154" s="6">
        <v>78.4</v>
      </c>
      <c r="M154" s="6">
        <f t="shared" si="7"/>
        <v>67.1</v>
      </c>
      <c r="N154" s="6" t="s">
        <v>1028</v>
      </c>
      <c r="O154" s="6" t="s">
        <v>259</v>
      </c>
      <c r="P154" s="6" t="s">
        <v>369</v>
      </c>
      <c r="Q154" s="1"/>
    </row>
    <row r="155" spans="1:17" ht="22.5">
      <c r="A155" s="6" t="s">
        <v>753</v>
      </c>
      <c r="B155" s="6" t="s">
        <v>733</v>
      </c>
      <c r="C155" s="6" t="s">
        <v>647</v>
      </c>
      <c r="D155" s="6">
        <v>1</v>
      </c>
      <c r="E155" s="6">
        <v>1</v>
      </c>
      <c r="F155" s="6" t="s">
        <v>44</v>
      </c>
      <c r="G155" s="4" t="s">
        <v>308</v>
      </c>
      <c r="H155" s="6" t="s">
        <v>43</v>
      </c>
      <c r="I155" s="6">
        <v>64.9</v>
      </c>
      <c r="J155" s="6">
        <v>48</v>
      </c>
      <c r="K155" s="6">
        <v>112.9</v>
      </c>
      <c r="L155" s="6">
        <v>80.8</v>
      </c>
      <c r="M155" s="6">
        <f t="shared" si="7"/>
        <v>68.625</v>
      </c>
      <c r="N155" s="6" t="s">
        <v>674</v>
      </c>
      <c r="O155" s="6" t="s">
        <v>778</v>
      </c>
      <c r="P155" s="6" t="s">
        <v>296</v>
      </c>
      <c r="Q155" s="1"/>
    </row>
    <row r="156" spans="1:17" ht="33.75">
      <c r="A156" s="6" t="s">
        <v>753</v>
      </c>
      <c r="B156" s="6" t="s">
        <v>736</v>
      </c>
      <c r="C156" s="6" t="s">
        <v>638</v>
      </c>
      <c r="D156" s="6">
        <v>1</v>
      </c>
      <c r="E156" s="6">
        <v>1</v>
      </c>
      <c r="F156" s="6" t="s">
        <v>432</v>
      </c>
      <c r="G156" s="6" t="s">
        <v>307</v>
      </c>
      <c r="H156" s="6" t="s">
        <v>1139</v>
      </c>
      <c r="I156" s="6">
        <v>53.1</v>
      </c>
      <c r="J156" s="6">
        <v>44</v>
      </c>
      <c r="K156" s="6">
        <f>SUM(I156:J156)</f>
        <v>97.1</v>
      </c>
      <c r="L156" s="6">
        <v>75.2</v>
      </c>
      <c r="M156" s="6">
        <f aca="true" t="shared" si="8" ref="M156:M177">(I156+J156)/4+L156/2</f>
        <v>61.875</v>
      </c>
      <c r="N156" s="6" t="s">
        <v>779</v>
      </c>
      <c r="O156" s="6" t="s">
        <v>818</v>
      </c>
      <c r="P156" s="6" t="s">
        <v>1140</v>
      </c>
      <c r="Q156" s="1"/>
    </row>
    <row r="157" spans="1:17" ht="22.5">
      <c r="A157" s="6" t="s">
        <v>753</v>
      </c>
      <c r="B157" s="6" t="s">
        <v>550</v>
      </c>
      <c r="C157" s="6" t="s">
        <v>575</v>
      </c>
      <c r="D157" s="6">
        <v>1</v>
      </c>
      <c r="E157" s="6">
        <v>1</v>
      </c>
      <c r="F157" s="6" t="s">
        <v>574</v>
      </c>
      <c r="G157" s="4" t="s">
        <v>307</v>
      </c>
      <c r="H157" s="6" t="s">
        <v>573</v>
      </c>
      <c r="I157" s="6">
        <v>59</v>
      </c>
      <c r="J157" s="6">
        <v>50.5</v>
      </c>
      <c r="K157" s="6">
        <v>109.5</v>
      </c>
      <c r="L157" s="6">
        <v>78.6</v>
      </c>
      <c r="M157" s="6">
        <f t="shared" si="8"/>
        <v>66.675</v>
      </c>
      <c r="N157" s="6" t="s">
        <v>641</v>
      </c>
      <c r="O157" s="6" t="s">
        <v>576</v>
      </c>
      <c r="P157" s="6" t="s">
        <v>296</v>
      </c>
      <c r="Q157" s="1"/>
    </row>
    <row r="158" spans="1:17" ht="33.75">
      <c r="A158" s="8" t="s">
        <v>624</v>
      </c>
      <c r="B158" s="8" t="s">
        <v>625</v>
      </c>
      <c r="C158" s="8" t="s">
        <v>623</v>
      </c>
      <c r="D158" s="8">
        <v>2</v>
      </c>
      <c r="E158" s="6">
        <v>2</v>
      </c>
      <c r="F158" s="6" t="s">
        <v>408</v>
      </c>
      <c r="G158" s="6" t="s">
        <v>307</v>
      </c>
      <c r="H158" s="6" t="s">
        <v>1141</v>
      </c>
      <c r="I158" s="6">
        <v>60.1</v>
      </c>
      <c r="J158" s="6">
        <v>52.5</v>
      </c>
      <c r="K158" s="6">
        <f>SUM(I158:J158)</f>
        <v>112.6</v>
      </c>
      <c r="L158" s="6">
        <v>85.8</v>
      </c>
      <c r="M158" s="6">
        <f>(I158+J158)/4+L158/2</f>
        <v>71.05</v>
      </c>
      <c r="N158" s="6" t="s">
        <v>1142</v>
      </c>
      <c r="O158" s="6" t="s">
        <v>626</v>
      </c>
      <c r="P158" s="6" t="s">
        <v>1143</v>
      </c>
      <c r="Q158" s="1"/>
    </row>
    <row r="159" spans="1:17" ht="22.5">
      <c r="A159" s="8"/>
      <c r="B159" s="8"/>
      <c r="C159" s="8"/>
      <c r="D159" s="8"/>
      <c r="E159" s="6">
        <v>3</v>
      </c>
      <c r="F159" s="6" t="s">
        <v>1165</v>
      </c>
      <c r="G159" s="4" t="s">
        <v>308</v>
      </c>
      <c r="H159" s="6" t="s">
        <v>1166</v>
      </c>
      <c r="I159" s="6">
        <v>61.7</v>
      </c>
      <c r="J159" s="6">
        <v>56.5</v>
      </c>
      <c r="K159" s="6">
        <v>118.2</v>
      </c>
      <c r="L159" s="6">
        <v>82.4</v>
      </c>
      <c r="M159" s="6">
        <f>(I159+J159)/4+L159/2</f>
        <v>70.75</v>
      </c>
      <c r="N159" s="6" t="s">
        <v>539</v>
      </c>
      <c r="O159" s="6" t="s">
        <v>626</v>
      </c>
      <c r="P159" s="6" t="s">
        <v>1167</v>
      </c>
      <c r="Q159" s="1" t="s">
        <v>1154</v>
      </c>
    </row>
    <row r="160" spans="1:17" ht="33.75">
      <c r="A160" s="6" t="s">
        <v>624</v>
      </c>
      <c r="B160" s="6" t="s">
        <v>1015</v>
      </c>
      <c r="C160" s="6" t="s">
        <v>562</v>
      </c>
      <c r="D160" s="6">
        <v>1</v>
      </c>
      <c r="E160" s="6">
        <v>1</v>
      </c>
      <c r="F160" s="6" t="s">
        <v>796</v>
      </c>
      <c r="G160" s="4" t="s">
        <v>307</v>
      </c>
      <c r="H160" s="6" t="s">
        <v>795</v>
      </c>
      <c r="I160" s="6">
        <v>59.4</v>
      </c>
      <c r="J160" s="6">
        <v>55.5</v>
      </c>
      <c r="K160" s="6">
        <v>114.9</v>
      </c>
      <c r="L160" s="6">
        <v>77.6</v>
      </c>
      <c r="M160" s="6">
        <f t="shared" si="8"/>
        <v>67.525</v>
      </c>
      <c r="N160" s="6" t="s">
        <v>764</v>
      </c>
      <c r="O160" s="6" t="s">
        <v>621</v>
      </c>
      <c r="P160" s="6" t="s">
        <v>370</v>
      </c>
      <c r="Q160" s="1"/>
    </row>
    <row r="161" spans="1:17" ht="33.75">
      <c r="A161" s="6" t="s">
        <v>624</v>
      </c>
      <c r="B161" s="6" t="s">
        <v>933</v>
      </c>
      <c r="C161" s="6" t="s">
        <v>932</v>
      </c>
      <c r="D161" s="6">
        <v>1</v>
      </c>
      <c r="E161" s="6">
        <v>1</v>
      </c>
      <c r="F161" s="6" t="s">
        <v>223</v>
      </c>
      <c r="G161" s="4" t="s">
        <v>308</v>
      </c>
      <c r="H161" s="6" t="s">
        <v>222</v>
      </c>
      <c r="I161" s="6">
        <v>60.4</v>
      </c>
      <c r="J161" s="6">
        <v>55</v>
      </c>
      <c r="K161" s="6">
        <v>115.4</v>
      </c>
      <c r="L161" s="6">
        <v>81.2</v>
      </c>
      <c r="M161" s="6">
        <f t="shared" si="8"/>
        <v>69.45</v>
      </c>
      <c r="N161" s="6" t="s">
        <v>674</v>
      </c>
      <c r="O161" s="6" t="s">
        <v>533</v>
      </c>
      <c r="P161" s="6" t="s">
        <v>371</v>
      </c>
      <c r="Q161" s="1"/>
    </row>
    <row r="162" spans="1:17" ht="11.25">
      <c r="A162" s="8" t="s">
        <v>611</v>
      </c>
      <c r="B162" s="8" t="s">
        <v>536</v>
      </c>
      <c r="C162" s="8" t="s">
        <v>610</v>
      </c>
      <c r="D162" s="8">
        <v>2</v>
      </c>
      <c r="E162" s="6">
        <v>1</v>
      </c>
      <c r="F162" s="6" t="s">
        <v>275</v>
      </c>
      <c r="G162" s="4" t="s">
        <v>308</v>
      </c>
      <c r="H162" s="6" t="s">
        <v>274</v>
      </c>
      <c r="I162" s="6">
        <v>62.9</v>
      </c>
      <c r="J162" s="6">
        <v>64.5</v>
      </c>
      <c r="K162" s="6">
        <v>127.4</v>
      </c>
      <c r="L162" s="6">
        <v>82.4</v>
      </c>
      <c r="M162" s="6">
        <f t="shared" si="8"/>
        <v>73.05000000000001</v>
      </c>
      <c r="N162" s="6" t="s">
        <v>646</v>
      </c>
      <c r="O162" s="6" t="s">
        <v>621</v>
      </c>
      <c r="P162" s="6" t="s">
        <v>374</v>
      </c>
      <c r="Q162" s="1"/>
    </row>
    <row r="163" spans="1:17" ht="11.25">
      <c r="A163" s="8"/>
      <c r="B163" s="8"/>
      <c r="C163" s="8"/>
      <c r="D163" s="8"/>
      <c r="E163" s="6">
        <v>2</v>
      </c>
      <c r="F163" s="6" t="s">
        <v>101</v>
      </c>
      <c r="G163" s="4" t="s">
        <v>308</v>
      </c>
      <c r="H163" s="6" t="s">
        <v>100</v>
      </c>
      <c r="I163" s="6">
        <v>61.4</v>
      </c>
      <c r="J163" s="6">
        <v>60</v>
      </c>
      <c r="K163" s="6">
        <v>121.4</v>
      </c>
      <c r="L163" s="6">
        <v>80</v>
      </c>
      <c r="M163" s="6">
        <f t="shared" si="8"/>
        <v>70.35</v>
      </c>
      <c r="N163" s="6" t="s">
        <v>10</v>
      </c>
      <c r="O163" s="6" t="s">
        <v>621</v>
      </c>
      <c r="P163" s="6" t="s">
        <v>296</v>
      </c>
      <c r="Q163" s="1"/>
    </row>
    <row r="164" spans="1:17" ht="33.75">
      <c r="A164" s="6" t="s">
        <v>637</v>
      </c>
      <c r="B164" s="6" t="s">
        <v>677</v>
      </c>
      <c r="C164" s="6" t="s">
        <v>636</v>
      </c>
      <c r="D164" s="6">
        <v>1</v>
      </c>
      <c r="E164" s="6">
        <v>1</v>
      </c>
      <c r="F164" s="6" t="s">
        <v>1065</v>
      </c>
      <c r="G164" s="4" t="s">
        <v>308</v>
      </c>
      <c r="H164" s="6" t="s">
        <v>1064</v>
      </c>
      <c r="I164" s="6">
        <v>68</v>
      </c>
      <c r="J164" s="6">
        <v>60.5</v>
      </c>
      <c r="K164" s="6">
        <v>128.5</v>
      </c>
      <c r="L164" s="6">
        <v>82.2</v>
      </c>
      <c r="M164" s="6">
        <f t="shared" si="8"/>
        <v>73.225</v>
      </c>
      <c r="N164" s="6" t="s">
        <v>764</v>
      </c>
      <c r="O164" s="6" t="s">
        <v>533</v>
      </c>
      <c r="P164" s="6" t="s">
        <v>296</v>
      </c>
      <c r="Q164" s="1"/>
    </row>
    <row r="165" spans="1:17" ht="22.5">
      <c r="A165" s="6" t="s">
        <v>814</v>
      </c>
      <c r="B165" s="6" t="s">
        <v>677</v>
      </c>
      <c r="C165" s="6" t="s">
        <v>813</v>
      </c>
      <c r="D165" s="6">
        <v>1</v>
      </c>
      <c r="E165" s="6">
        <v>1</v>
      </c>
      <c r="F165" s="6" t="s">
        <v>289</v>
      </c>
      <c r="G165" s="4" t="s">
        <v>308</v>
      </c>
      <c r="H165" s="6" t="s">
        <v>288</v>
      </c>
      <c r="I165" s="6">
        <v>57.2</v>
      </c>
      <c r="J165" s="6">
        <v>66</v>
      </c>
      <c r="K165" s="6">
        <v>123.2</v>
      </c>
      <c r="L165" s="6">
        <v>82</v>
      </c>
      <c r="M165" s="6">
        <f t="shared" si="8"/>
        <v>71.8</v>
      </c>
      <c r="N165" s="6" t="s">
        <v>290</v>
      </c>
      <c r="O165" s="6" t="s">
        <v>621</v>
      </c>
      <c r="P165" s="6" t="s">
        <v>296</v>
      </c>
      <c r="Q165" s="1"/>
    </row>
    <row r="166" spans="1:17" ht="22.5">
      <c r="A166" s="8" t="s">
        <v>872</v>
      </c>
      <c r="B166" s="8" t="s">
        <v>918</v>
      </c>
      <c r="C166" s="8" t="s">
        <v>917</v>
      </c>
      <c r="D166" s="8">
        <v>2</v>
      </c>
      <c r="E166" s="6">
        <v>1</v>
      </c>
      <c r="F166" s="6" t="s">
        <v>990</v>
      </c>
      <c r="G166" s="4" t="s">
        <v>308</v>
      </c>
      <c r="H166" s="6" t="s">
        <v>989</v>
      </c>
      <c r="I166" s="6">
        <v>54.9</v>
      </c>
      <c r="J166" s="6">
        <v>55</v>
      </c>
      <c r="K166" s="6">
        <v>109.9</v>
      </c>
      <c r="L166" s="6">
        <v>81.8</v>
      </c>
      <c r="M166" s="6">
        <f t="shared" si="8"/>
        <v>68.375</v>
      </c>
      <c r="N166" s="6" t="s">
        <v>991</v>
      </c>
      <c r="O166" s="6" t="s">
        <v>621</v>
      </c>
      <c r="P166" s="6" t="s">
        <v>375</v>
      </c>
      <c r="Q166" s="1"/>
    </row>
    <row r="167" spans="1:17" ht="11.25">
      <c r="A167" s="8"/>
      <c r="B167" s="8"/>
      <c r="C167" s="8"/>
      <c r="D167" s="8"/>
      <c r="E167" s="6">
        <v>2</v>
      </c>
      <c r="F167" s="6" t="s">
        <v>54</v>
      </c>
      <c r="G167" s="4" t="s">
        <v>307</v>
      </c>
      <c r="H167" s="6" t="s">
        <v>53</v>
      </c>
      <c r="I167" s="6">
        <v>65.6</v>
      </c>
      <c r="J167" s="6">
        <v>47</v>
      </c>
      <c r="K167" s="6">
        <v>112.6</v>
      </c>
      <c r="L167" s="6">
        <v>78.8</v>
      </c>
      <c r="M167" s="6">
        <f t="shared" si="8"/>
        <v>67.55</v>
      </c>
      <c r="N167" s="6" t="s">
        <v>674</v>
      </c>
      <c r="O167" s="6" t="s">
        <v>621</v>
      </c>
      <c r="P167" s="6" t="s">
        <v>296</v>
      </c>
      <c r="Q167" s="1"/>
    </row>
    <row r="168" spans="1:17" ht="22.5">
      <c r="A168" s="6" t="s">
        <v>872</v>
      </c>
      <c r="B168" s="6" t="s">
        <v>957</v>
      </c>
      <c r="C168" s="6" t="s">
        <v>956</v>
      </c>
      <c r="D168" s="6">
        <v>1</v>
      </c>
      <c r="E168" s="6">
        <v>1</v>
      </c>
      <c r="F168" s="6" t="s">
        <v>103</v>
      </c>
      <c r="G168" s="4" t="s">
        <v>308</v>
      </c>
      <c r="H168" s="6" t="s">
        <v>102</v>
      </c>
      <c r="I168" s="6">
        <v>65.5</v>
      </c>
      <c r="J168" s="6">
        <v>55</v>
      </c>
      <c r="K168" s="6">
        <v>120.5</v>
      </c>
      <c r="L168" s="6">
        <v>81.2</v>
      </c>
      <c r="M168" s="6">
        <f t="shared" si="8"/>
        <v>70.725</v>
      </c>
      <c r="N168" s="6" t="s">
        <v>674</v>
      </c>
      <c r="O168" s="6" t="s">
        <v>533</v>
      </c>
      <c r="P168" s="6" t="s">
        <v>376</v>
      </c>
      <c r="Q168" s="1"/>
    </row>
    <row r="169" spans="1:17" ht="22.5">
      <c r="A169" s="6" t="s">
        <v>784</v>
      </c>
      <c r="B169" s="6" t="s">
        <v>916</v>
      </c>
      <c r="C169" s="6" t="s">
        <v>915</v>
      </c>
      <c r="D169" s="6">
        <v>1</v>
      </c>
      <c r="E169" s="6">
        <v>1</v>
      </c>
      <c r="F169" s="6" t="s">
        <v>914</v>
      </c>
      <c r="G169" s="4" t="s">
        <v>308</v>
      </c>
      <c r="H169" s="6" t="s">
        <v>913</v>
      </c>
      <c r="I169" s="6">
        <v>60</v>
      </c>
      <c r="J169" s="6">
        <v>53</v>
      </c>
      <c r="K169" s="6">
        <v>113</v>
      </c>
      <c r="L169" s="6">
        <v>83.2</v>
      </c>
      <c r="M169" s="6">
        <f t="shared" si="8"/>
        <v>69.85</v>
      </c>
      <c r="N169" s="6" t="s">
        <v>1005</v>
      </c>
      <c r="O169" s="6" t="s">
        <v>621</v>
      </c>
      <c r="P169" s="6" t="s">
        <v>296</v>
      </c>
      <c r="Q169" s="1"/>
    </row>
    <row r="170" spans="1:17" ht="22.5">
      <c r="A170" s="6" t="s">
        <v>784</v>
      </c>
      <c r="B170" s="6" t="s">
        <v>785</v>
      </c>
      <c r="C170" s="6" t="s">
        <v>783</v>
      </c>
      <c r="D170" s="6">
        <v>1</v>
      </c>
      <c r="E170" s="6">
        <v>1</v>
      </c>
      <c r="F170" s="6" t="s">
        <v>188</v>
      </c>
      <c r="G170" s="4" t="s">
        <v>307</v>
      </c>
      <c r="H170" s="6" t="s">
        <v>187</v>
      </c>
      <c r="I170" s="6">
        <v>64.7</v>
      </c>
      <c r="J170" s="6">
        <v>44</v>
      </c>
      <c r="K170" s="6">
        <v>108.7</v>
      </c>
      <c r="L170" s="6">
        <v>75.6</v>
      </c>
      <c r="M170" s="6">
        <f t="shared" si="8"/>
        <v>64.975</v>
      </c>
      <c r="N170" s="6" t="s">
        <v>674</v>
      </c>
      <c r="O170" s="6" t="s">
        <v>923</v>
      </c>
      <c r="P170" s="6" t="s">
        <v>296</v>
      </c>
      <c r="Q170" s="1"/>
    </row>
    <row r="171" spans="1:17" ht="11.25">
      <c r="A171" s="8" t="s">
        <v>535</v>
      </c>
      <c r="B171" s="8" t="s">
        <v>536</v>
      </c>
      <c r="C171" s="8" t="s">
        <v>534</v>
      </c>
      <c r="D171" s="8">
        <v>4</v>
      </c>
      <c r="E171" s="6">
        <v>1</v>
      </c>
      <c r="F171" s="6" t="s">
        <v>23</v>
      </c>
      <c r="G171" s="4" t="s">
        <v>308</v>
      </c>
      <c r="H171" s="6" t="s">
        <v>22</v>
      </c>
      <c r="I171" s="6">
        <v>69.1</v>
      </c>
      <c r="J171" s="6">
        <v>54</v>
      </c>
      <c r="K171" s="6">
        <v>123.1</v>
      </c>
      <c r="L171" s="6">
        <v>81.4</v>
      </c>
      <c r="M171" s="6">
        <f t="shared" si="8"/>
        <v>71.475</v>
      </c>
      <c r="N171" s="6" t="s">
        <v>622</v>
      </c>
      <c r="O171" s="6" t="s">
        <v>621</v>
      </c>
      <c r="P171" s="6" t="s">
        <v>296</v>
      </c>
      <c r="Q171" s="1"/>
    </row>
    <row r="172" spans="1:17" ht="11.25">
      <c r="A172" s="8"/>
      <c r="B172" s="8"/>
      <c r="C172" s="8"/>
      <c r="D172" s="8"/>
      <c r="E172" s="6">
        <v>2</v>
      </c>
      <c r="F172" s="6" t="s">
        <v>282</v>
      </c>
      <c r="G172" s="4" t="s">
        <v>308</v>
      </c>
      <c r="H172" s="6" t="s">
        <v>281</v>
      </c>
      <c r="I172" s="6">
        <v>62.7</v>
      </c>
      <c r="J172" s="6">
        <v>49</v>
      </c>
      <c r="K172" s="6">
        <v>111.7</v>
      </c>
      <c r="L172" s="6">
        <v>85.6</v>
      </c>
      <c r="M172" s="6">
        <f t="shared" si="8"/>
        <v>70.725</v>
      </c>
      <c r="N172" s="6" t="s">
        <v>283</v>
      </c>
      <c r="O172" s="6" t="s">
        <v>621</v>
      </c>
      <c r="P172" s="6" t="s">
        <v>296</v>
      </c>
      <c r="Q172" s="1"/>
    </row>
    <row r="173" spans="1:17" ht="22.5">
      <c r="A173" s="8"/>
      <c r="B173" s="8"/>
      <c r="C173" s="8"/>
      <c r="D173" s="8"/>
      <c r="E173" s="6">
        <v>3</v>
      </c>
      <c r="F173" s="6" t="s">
        <v>826</v>
      </c>
      <c r="G173" s="4" t="s">
        <v>308</v>
      </c>
      <c r="H173" s="6" t="s">
        <v>825</v>
      </c>
      <c r="I173" s="6">
        <v>57.6</v>
      </c>
      <c r="J173" s="6">
        <v>58</v>
      </c>
      <c r="K173" s="6">
        <v>115.6</v>
      </c>
      <c r="L173" s="6">
        <v>81.6</v>
      </c>
      <c r="M173" s="6">
        <f t="shared" si="8"/>
        <v>69.69999999999999</v>
      </c>
      <c r="N173" s="6" t="s">
        <v>779</v>
      </c>
      <c r="O173" s="6" t="s">
        <v>621</v>
      </c>
      <c r="P173" s="6" t="s">
        <v>296</v>
      </c>
      <c r="Q173" s="1"/>
    </row>
    <row r="174" spans="1:17" ht="33.75">
      <c r="A174" s="8"/>
      <c r="B174" s="8"/>
      <c r="C174" s="8"/>
      <c r="D174" s="8"/>
      <c r="E174" s="6">
        <v>4</v>
      </c>
      <c r="F174" s="6" t="s">
        <v>12</v>
      </c>
      <c r="G174" s="4" t="s">
        <v>307</v>
      </c>
      <c r="H174" s="6" t="s">
        <v>11</v>
      </c>
      <c r="I174" s="6">
        <v>69.4</v>
      </c>
      <c r="J174" s="6">
        <v>59.5</v>
      </c>
      <c r="K174" s="6">
        <v>128.9</v>
      </c>
      <c r="L174" s="6">
        <v>72</v>
      </c>
      <c r="M174" s="6">
        <f t="shared" si="8"/>
        <v>68.225</v>
      </c>
      <c r="N174" s="6" t="s">
        <v>13</v>
      </c>
      <c r="O174" s="6" t="s">
        <v>844</v>
      </c>
      <c r="P174" s="6" t="s">
        <v>377</v>
      </c>
      <c r="Q174" s="1"/>
    </row>
    <row r="175" spans="1:17" ht="22.5">
      <c r="A175" s="6" t="s">
        <v>535</v>
      </c>
      <c r="B175" s="6" t="s">
        <v>587</v>
      </c>
      <c r="C175" s="6" t="s">
        <v>1057</v>
      </c>
      <c r="D175" s="6">
        <v>1</v>
      </c>
      <c r="E175" s="6">
        <v>1</v>
      </c>
      <c r="F175" s="6" t="s">
        <v>273</v>
      </c>
      <c r="G175" s="4" t="s">
        <v>307</v>
      </c>
      <c r="H175" s="6" t="s">
        <v>272</v>
      </c>
      <c r="I175" s="6">
        <v>61.6</v>
      </c>
      <c r="J175" s="6">
        <v>47.5</v>
      </c>
      <c r="K175" s="6">
        <v>109.1</v>
      </c>
      <c r="L175" s="6">
        <v>76.4</v>
      </c>
      <c r="M175" s="6">
        <f t="shared" si="8"/>
        <v>65.475</v>
      </c>
      <c r="N175" s="6" t="s">
        <v>593</v>
      </c>
      <c r="O175" s="6" t="s">
        <v>621</v>
      </c>
      <c r="P175" s="6" t="s">
        <v>296</v>
      </c>
      <c r="Q175" s="1"/>
    </row>
    <row r="176" spans="1:17" ht="22.5">
      <c r="A176" s="8" t="s">
        <v>866</v>
      </c>
      <c r="B176" s="8" t="s">
        <v>587</v>
      </c>
      <c r="C176" s="8" t="s">
        <v>840</v>
      </c>
      <c r="D176" s="8">
        <v>2</v>
      </c>
      <c r="E176" s="6">
        <v>1</v>
      </c>
      <c r="F176" s="6" t="s">
        <v>204</v>
      </c>
      <c r="G176" s="4" t="s">
        <v>307</v>
      </c>
      <c r="H176" s="6" t="s">
        <v>203</v>
      </c>
      <c r="I176" s="6">
        <v>61.6</v>
      </c>
      <c r="J176" s="6">
        <v>51.5</v>
      </c>
      <c r="K176" s="6">
        <v>113.1</v>
      </c>
      <c r="L176" s="6">
        <v>81.2</v>
      </c>
      <c r="M176" s="6">
        <f t="shared" si="8"/>
        <v>68.875</v>
      </c>
      <c r="N176" s="6" t="s">
        <v>594</v>
      </c>
      <c r="O176" s="6" t="s">
        <v>205</v>
      </c>
      <c r="P176" s="6" t="s">
        <v>378</v>
      </c>
      <c r="Q176" s="1"/>
    </row>
    <row r="177" spans="1:17" ht="11.25">
      <c r="A177" s="8"/>
      <c r="B177" s="8"/>
      <c r="C177" s="8"/>
      <c r="D177" s="8"/>
      <c r="E177" s="6">
        <v>2</v>
      </c>
      <c r="F177" s="6" t="s">
        <v>234</v>
      </c>
      <c r="G177" s="4" t="s">
        <v>307</v>
      </c>
      <c r="H177" s="6" t="s">
        <v>233</v>
      </c>
      <c r="I177" s="6">
        <v>56.7</v>
      </c>
      <c r="J177" s="6">
        <v>57</v>
      </c>
      <c r="K177" s="6">
        <v>113.7</v>
      </c>
      <c r="L177" s="6">
        <v>76.8</v>
      </c>
      <c r="M177" s="6">
        <f t="shared" si="8"/>
        <v>66.825</v>
      </c>
      <c r="N177" s="6" t="s">
        <v>848</v>
      </c>
      <c r="O177" s="6" t="s">
        <v>621</v>
      </c>
      <c r="P177" s="6" t="s">
        <v>296</v>
      </c>
      <c r="Q177" s="1"/>
    </row>
    <row r="178" spans="1:17" ht="22.5">
      <c r="A178" s="8" t="s">
        <v>866</v>
      </c>
      <c r="B178" s="8" t="s">
        <v>536</v>
      </c>
      <c r="C178" s="8" t="s">
        <v>787</v>
      </c>
      <c r="D178" s="8">
        <v>2</v>
      </c>
      <c r="E178" s="6">
        <v>1</v>
      </c>
      <c r="F178" s="6" t="s">
        <v>1059</v>
      </c>
      <c r="G178" s="4" t="s">
        <v>308</v>
      </c>
      <c r="H178" s="6" t="s">
        <v>1058</v>
      </c>
      <c r="I178" s="6">
        <v>63.1</v>
      </c>
      <c r="J178" s="6">
        <v>51</v>
      </c>
      <c r="K178" s="6">
        <v>114.1</v>
      </c>
      <c r="L178" s="6">
        <v>82</v>
      </c>
      <c r="M178" s="6">
        <f aca="true" t="shared" si="9" ref="M178:M188">(I178+J178)/4+L178/2</f>
        <v>69.525</v>
      </c>
      <c r="N178" s="6" t="s">
        <v>901</v>
      </c>
      <c r="O178" s="6" t="s">
        <v>621</v>
      </c>
      <c r="P178" s="6" t="s">
        <v>379</v>
      </c>
      <c r="Q178" s="1"/>
    </row>
    <row r="179" spans="1:17" ht="11.25">
      <c r="A179" s="8"/>
      <c r="B179" s="8"/>
      <c r="C179" s="8"/>
      <c r="D179" s="8"/>
      <c r="E179" s="6">
        <v>2</v>
      </c>
      <c r="F179" s="6" t="s">
        <v>143</v>
      </c>
      <c r="G179" s="4" t="s">
        <v>307</v>
      </c>
      <c r="H179" s="6" t="s">
        <v>142</v>
      </c>
      <c r="I179" s="6">
        <v>61.7</v>
      </c>
      <c r="J179" s="6">
        <v>54.5</v>
      </c>
      <c r="K179" s="6">
        <v>116.2</v>
      </c>
      <c r="L179" s="6">
        <v>79.6</v>
      </c>
      <c r="M179" s="6">
        <f t="shared" si="9"/>
        <v>68.85</v>
      </c>
      <c r="N179" s="6" t="s">
        <v>699</v>
      </c>
      <c r="O179" s="6" t="s">
        <v>621</v>
      </c>
      <c r="P179" s="6" t="s">
        <v>296</v>
      </c>
      <c r="Q179" s="1"/>
    </row>
    <row r="180" spans="1:17" ht="33.75">
      <c r="A180" s="8" t="s">
        <v>866</v>
      </c>
      <c r="B180" s="8" t="s">
        <v>625</v>
      </c>
      <c r="C180" s="8" t="s">
        <v>865</v>
      </c>
      <c r="D180" s="8">
        <v>2</v>
      </c>
      <c r="E180" s="6">
        <v>1</v>
      </c>
      <c r="F180" s="6" t="s">
        <v>709</v>
      </c>
      <c r="G180" s="4" t="s">
        <v>308</v>
      </c>
      <c r="H180" s="6" t="s">
        <v>64</v>
      </c>
      <c r="I180" s="6">
        <v>60.5</v>
      </c>
      <c r="J180" s="6">
        <v>60.5</v>
      </c>
      <c r="K180" s="6">
        <v>121</v>
      </c>
      <c r="L180" s="6">
        <v>84.6</v>
      </c>
      <c r="M180" s="6">
        <f t="shared" si="9"/>
        <v>72.55</v>
      </c>
      <c r="N180" s="6" t="s">
        <v>756</v>
      </c>
      <c r="O180" s="6" t="s">
        <v>778</v>
      </c>
      <c r="P180" s="6" t="s">
        <v>380</v>
      </c>
      <c r="Q180" s="1"/>
    </row>
    <row r="181" spans="1:17" ht="11.25">
      <c r="A181" s="8"/>
      <c r="B181" s="8"/>
      <c r="C181" s="8"/>
      <c r="D181" s="8"/>
      <c r="E181" s="6">
        <v>2</v>
      </c>
      <c r="F181" s="6" t="s">
        <v>249</v>
      </c>
      <c r="G181" s="4" t="s">
        <v>308</v>
      </c>
      <c r="H181" s="6" t="s">
        <v>248</v>
      </c>
      <c r="I181" s="6">
        <v>64.8</v>
      </c>
      <c r="J181" s="6">
        <v>60</v>
      </c>
      <c r="K181" s="6">
        <v>124.8</v>
      </c>
      <c r="L181" s="6">
        <v>81.1</v>
      </c>
      <c r="M181" s="6">
        <f t="shared" si="9"/>
        <v>71.75</v>
      </c>
      <c r="N181" s="6" t="s">
        <v>674</v>
      </c>
      <c r="O181" s="6" t="s">
        <v>533</v>
      </c>
      <c r="P181" s="6" t="s">
        <v>296</v>
      </c>
      <c r="Q181" s="1"/>
    </row>
    <row r="182" spans="1:17" ht="22.5">
      <c r="A182" s="6" t="s">
        <v>866</v>
      </c>
      <c r="B182" s="6" t="s">
        <v>1015</v>
      </c>
      <c r="C182" s="6" t="s">
        <v>1014</v>
      </c>
      <c r="D182" s="6">
        <v>1</v>
      </c>
      <c r="E182" s="6">
        <v>1</v>
      </c>
      <c r="F182" s="6" t="s">
        <v>935</v>
      </c>
      <c r="G182" s="4" t="s">
        <v>308</v>
      </c>
      <c r="H182" s="6" t="s">
        <v>934</v>
      </c>
      <c r="I182" s="6">
        <v>58.8</v>
      </c>
      <c r="J182" s="6">
        <v>57</v>
      </c>
      <c r="K182" s="6">
        <v>115.8</v>
      </c>
      <c r="L182" s="6">
        <v>83.4</v>
      </c>
      <c r="M182" s="6">
        <f t="shared" si="9"/>
        <v>70.65</v>
      </c>
      <c r="N182" s="6" t="s">
        <v>936</v>
      </c>
      <c r="O182" s="6" t="s">
        <v>548</v>
      </c>
      <c r="P182" s="6" t="s">
        <v>381</v>
      </c>
      <c r="Q182" s="1"/>
    </row>
    <row r="183" spans="1:17" ht="22.5">
      <c r="A183" s="6" t="s">
        <v>455</v>
      </c>
      <c r="B183" s="6" t="s">
        <v>677</v>
      </c>
      <c r="C183" s="6" t="s">
        <v>454</v>
      </c>
      <c r="D183" s="6">
        <v>1</v>
      </c>
      <c r="E183" s="6">
        <v>1</v>
      </c>
      <c r="F183" s="6" t="s">
        <v>236</v>
      </c>
      <c r="G183" s="4" t="s">
        <v>308</v>
      </c>
      <c r="H183" s="6" t="s">
        <v>235</v>
      </c>
      <c r="I183" s="6">
        <v>59.1</v>
      </c>
      <c r="J183" s="6">
        <v>49</v>
      </c>
      <c r="K183" s="6">
        <v>108.1</v>
      </c>
      <c r="L183" s="6">
        <v>82</v>
      </c>
      <c r="M183" s="6">
        <f>(I183+J183)/4+L183/2</f>
        <v>68.025</v>
      </c>
      <c r="N183" s="6" t="s">
        <v>751</v>
      </c>
      <c r="O183" s="6" t="s">
        <v>739</v>
      </c>
      <c r="P183" s="6" t="s">
        <v>296</v>
      </c>
      <c r="Q183" s="1"/>
    </row>
    <row r="184" spans="1:17" ht="22.5">
      <c r="A184" s="1" t="s">
        <v>644</v>
      </c>
      <c r="B184" s="1" t="s">
        <v>410</v>
      </c>
      <c r="C184" s="7" t="s">
        <v>411</v>
      </c>
      <c r="D184" s="6">
        <v>1</v>
      </c>
      <c r="E184" s="6">
        <v>1</v>
      </c>
      <c r="F184" s="1" t="s">
        <v>412</v>
      </c>
      <c r="G184" s="5" t="s">
        <v>156</v>
      </c>
      <c r="H184" s="6">
        <v>10130323511</v>
      </c>
      <c r="I184" s="6">
        <v>59.6</v>
      </c>
      <c r="J184" s="6">
        <v>53</v>
      </c>
      <c r="K184" s="6">
        <f>SUM(I184:J184)</f>
        <v>112.6</v>
      </c>
      <c r="L184" s="6">
        <v>78</v>
      </c>
      <c r="M184" s="6">
        <f>(I184+J184)/4+L184/2</f>
        <v>67.15</v>
      </c>
      <c r="N184" s="1" t="s">
        <v>413</v>
      </c>
      <c r="O184" s="1" t="s">
        <v>414</v>
      </c>
      <c r="P184" s="1" t="s">
        <v>415</v>
      </c>
      <c r="Q184" s="1"/>
    </row>
    <row r="185" spans="1:17" ht="33.75">
      <c r="A185" s="8" t="s">
        <v>735</v>
      </c>
      <c r="B185" s="8" t="s">
        <v>502</v>
      </c>
      <c r="C185" s="8" t="s">
        <v>538</v>
      </c>
      <c r="D185" s="8">
        <v>4</v>
      </c>
      <c r="E185" s="6">
        <v>2</v>
      </c>
      <c r="F185" s="6" t="s">
        <v>165</v>
      </c>
      <c r="G185" s="4" t="s">
        <v>308</v>
      </c>
      <c r="H185" s="6" t="s">
        <v>164</v>
      </c>
      <c r="I185" s="6">
        <v>60.1</v>
      </c>
      <c r="J185" s="6">
        <v>58.5</v>
      </c>
      <c r="K185" s="6">
        <v>118.6</v>
      </c>
      <c r="L185" s="6">
        <v>84.2</v>
      </c>
      <c r="M185" s="6">
        <f t="shared" si="9"/>
        <v>71.75</v>
      </c>
      <c r="N185" s="6" t="s">
        <v>59</v>
      </c>
      <c r="O185" s="6" t="s">
        <v>757</v>
      </c>
      <c r="P185" s="6" t="s">
        <v>382</v>
      </c>
      <c r="Q185" s="1"/>
    </row>
    <row r="186" spans="1:17" ht="22.5">
      <c r="A186" s="8"/>
      <c r="B186" s="8"/>
      <c r="C186" s="8"/>
      <c r="D186" s="8"/>
      <c r="E186" s="6">
        <v>3</v>
      </c>
      <c r="F186" s="6" t="s">
        <v>172</v>
      </c>
      <c r="G186" s="4" t="s">
        <v>308</v>
      </c>
      <c r="H186" s="6" t="s">
        <v>171</v>
      </c>
      <c r="I186" s="6">
        <v>58.9</v>
      </c>
      <c r="J186" s="6">
        <v>54.5</v>
      </c>
      <c r="K186" s="6">
        <v>113.4</v>
      </c>
      <c r="L186" s="6">
        <v>83.8</v>
      </c>
      <c r="M186" s="6">
        <f t="shared" si="9"/>
        <v>70.25</v>
      </c>
      <c r="N186" s="6" t="s">
        <v>912</v>
      </c>
      <c r="O186" s="6" t="s">
        <v>163</v>
      </c>
      <c r="P186" s="6" t="s">
        <v>296</v>
      </c>
      <c r="Q186" s="1"/>
    </row>
    <row r="187" spans="1:17" ht="33.75">
      <c r="A187" s="8"/>
      <c r="B187" s="8"/>
      <c r="C187" s="8"/>
      <c r="D187" s="8"/>
      <c r="E187" s="6">
        <v>4</v>
      </c>
      <c r="F187" s="6" t="s">
        <v>251</v>
      </c>
      <c r="G187" s="4" t="s">
        <v>307</v>
      </c>
      <c r="H187" s="6" t="s">
        <v>250</v>
      </c>
      <c r="I187" s="6">
        <v>58.7</v>
      </c>
      <c r="J187" s="6">
        <v>55</v>
      </c>
      <c r="K187" s="6">
        <v>113.7</v>
      </c>
      <c r="L187" s="6">
        <v>83</v>
      </c>
      <c r="M187" s="6">
        <f t="shared" si="9"/>
        <v>69.925</v>
      </c>
      <c r="N187" s="6" t="s">
        <v>664</v>
      </c>
      <c r="O187" s="6" t="s">
        <v>720</v>
      </c>
      <c r="P187" s="6" t="s">
        <v>383</v>
      </c>
      <c r="Q187" s="1"/>
    </row>
    <row r="188" spans="1:17" ht="22.5">
      <c r="A188" s="8"/>
      <c r="B188" s="8"/>
      <c r="C188" s="8"/>
      <c r="D188" s="8"/>
      <c r="E188" s="6">
        <v>5</v>
      </c>
      <c r="F188" s="6" t="s">
        <v>909</v>
      </c>
      <c r="G188" s="4" t="s">
        <v>308</v>
      </c>
      <c r="H188" s="6" t="s">
        <v>908</v>
      </c>
      <c r="I188" s="6">
        <v>53.2</v>
      </c>
      <c r="J188" s="6">
        <v>57.5</v>
      </c>
      <c r="K188" s="6">
        <v>110.7</v>
      </c>
      <c r="L188" s="6">
        <v>82</v>
      </c>
      <c r="M188" s="6">
        <f t="shared" si="9"/>
        <v>68.675</v>
      </c>
      <c r="N188" s="6" t="s">
        <v>911</v>
      </c>
      <c r="O188" s="6" t="s">
        <v>910</v>
      </c>
      <c r="P188" s="6" t="s">
        <v>296</v>
      </c>
      <c r="Q188" s="1"/>
    </row>
    <row r="189" spans="1:17" ht="11.25">
      <c r="A189" s="8" t="s">
        <v>735</v>
      </c>
      <c r="B189" s="8" t="s">
        <v>754</v>
      </c>
      <c r="C189" s="8" t="s">
        <v>775</v>
      </c>
      <c r="D189" s="8">
        <v>4</v>
      </c>
      <c r="E189" s="6">
        <v>1</v>
      </c>
      <c r="F189" s="6" t="s">
        <v>1136</v>
      </c>
      <c r="G189" s="4" t="s">
        <v>307</v>
      </c>
      <c r="H189" s="6" t="s">
        <v>1135</v>
      </c>
      <c r="I189" s="6">
        <v>69.2</v>
      </c>
      <c r="J189" s="6">
        <v>53.5</v>
      </c>
      <c r="K189" s="6">
        <v>122.7</v>
      </c>
      <c r="L189" s="6">
        <v>82.6</v>
      </c>
      <c r="M189" s="6">
        <f aca="true" t="shared" si="10" ref="M189:M196">(I189+J189)/4+L189/2</f>
        <v>71.975</v>
      </c>
      <c r="N189" s="6" t="s">
        <v>829</v>
      </c>
      <c r="O189" s="6" t="s">
        <v>1126</v>
      </c>
      <c r="P189" s="6" t="s">
        <v>296</v>
      </c>
      <c r="Q189" s="1"/>
    </row>
    <row r="190" spans="1:17" ht="11.25">
      <c r="A190" s="8"/>
      <c r="B190" s="8"/>
      <c r="C190" s="8"/>
      <c r="D190" s="8"/>
      <c r="E190" s="6">
        <v>2</v>
      </c>
      <c r="F190" s="6" t="s">
        <v>48</v>
      </c>
      <c r="G190" s="4" t="s">
        <v>307</v>
      </c>
      <c r="H190" s="6" t="s">
        <v>47</v>
      </c>
      <c r="I190" s="6">
        <v>66.7</v>
      </c>
      <c r="J190" s="6">
        <v>47.5</v>
      </c>
      <c r="K190" s="6">
        <v>114.2</v>
      </c>
      <c r="L190" s="6">
        <v>83</v>
      </c>
      <c r="M190" s="6">
        <f t="shared" si="10"/>
        <v>70.05</v>
      </c>
      <c r="N190" s="6" t="s">
        <v>674</v>
      </c>
      <c r="O190" s="6" t="s">
        <v>715</v>
      </c>
      <c r="P190" s="6" t="s">
        <v>296</v>
      </c>
      <c r="Q190" s="1"/>
    </row>
    <row r="191" spans="1:17" ht="33.75">
      <c r="A191" s="8"/>
      <c r="B191" s="8"/>
      <c r="C191" s="8"/>
      <c r="D191" s="8"/>
      <c r="E191" s="6">
        <v>3</v>
      </c>
      <c r="F191" s="6" t="s">
        <v>788</v>
      </c>
      <c r="G191" s="4" t="s">
        <v>307</v>
      </c>
      <c r="H191" s="6" t="s">
        <v>191</v>
      </c>
      <c r="I191" s="6">
        <v>54.9</v>
      </c>
      <c r="J191" s="6">
        <v>57</v>
      </c>
      <c r="K191" s="6">
        <v>111.9</v>
      </c>
      <c r="L191" s="6">
        <v>81.2</v>
      </c>
      <c r="M191" s="6">
        <f t="shared" si="10"/>
        <v>68.575</v>
      </c>
      <c r="N191" s="6" t="s">
        <v>192</v>
      </c>
      <c r="O191" s="6" t="s">
        <v>548</v>
      </c>
      <c r="P191" s="6" t="s">
        <v>385</v>
      </c>
      <c r="Q191" s="1"/>
    </row>
    <row r="192" spans="1:17" ht="22.5">
      <c r="A192" s="8"/>
      <c r="B192" s="8"/>
      <c r="C192" s="8"/>
      <c r="D192" s="8"/>
      <c r="E192" s="6">
        <v>4</v>
      </c>
      <c r="F192" s="6" t="s">
        <v>225</v>
      </c>
      <c r="G192" s="4" t="s">
        <v>307</v>
      </c>
      <c r="H192" s="6" t="s">
        <v>224</v>
      </c>
      <c r="I192" s="6">
        <v>64.1</v>
      </c>
      <c r="J192" s="6">
        <v>54.5</v>
      </c>
      <c r="K192" s="6">
        <v>118.6</v>
      </c>
      <c r="L192" s="6">
        <v>77.4</v>
      </c>
      <c r="M192" s="6">
        <f t="shared" si="10"/>
        <v>68.35</v>
      </c>
      <c r="N192" s="6" t="s">
        <v>227</v>
      </c>
      <c r="O192" s="6" t="s">
        <v>226</v>
      </c>
      <c r="P192" s="6" t="s">
        <v>384</v>
      </c>
      <c r="Q192" s="1"/>
    </row>
    <row r="193" spans="1:17" ht="33.75">
      <c r="A193" s="8" t="s">
        <v>735</v>
      </c>
      <c r="B193" s="8" t="s">
        <v>733</v>
      </c>
      <c r="C193" s="8" t="s">
        <v>746</v>
      </c>
      <c r="D193" s="8">
        <v>4</v>
      </c>
      <c r="E193" s="6">
        <v>1</v>
      </c>
      <c r="F193" s="6" t="s">
        <v>584</v>
      </c>
      <c r="G193" s="4" t="s">
        <v>307</v>
      </c>
      <c r="H193" s="6" t="s">
        <v>583</v>
      </c>
      <c r="I193" s="6">
        <v>60.9</v>
      </c>
      <c r="J193" s="6">
        <v>58.5</v>
      </c>
      <c r="K193" s="6">
        <v>119.4</v>
      </c>
      <c r="L193" s="6">
        <v>84.4</v>
      </c>
      <c r="M193" s="6">
        <f t="shared" si="10"/>
        <v>72.05000000000001</v>
      </c>
      <c r="N193" s="6" t="s">
        <v>488</v>
      </c>
      <c r="O193" s="6" t="s">
        <v>626</v>
      </c>
      <c r="P193" s="6" t="s">
        <v>386</v>
      </c>
      <c r="Q193" s="1"/>
    </row>
    <row r="194" spans="1:17" ht="11.25">
      <c r="A194" s="8"/>
      <c r="B194" s="8"/>
      <c r="C194" s="8"/>
      <c r="D194" s="8"/>
      <c r="E194" s="6">
        <v>2</v>
      </c>
      <c r="F194" s="6" t="s">
        <v>241</v>
      </c>
      <c r="G194" s="4" t="s">
        <v>308</v>
      </c>
      <c r="H194" s="6" t="s">
        <v>240</v>
      </c>
      <c r="I194" s="6">
        <v>63.3</v>
      </c>
      <c r="J194" s="6">
        <v>53.5</v>
      </c>
      <c r="K194" s="6">
        <v>116.8</v>
      </c>
      <c r="L194" s="6">
        <v>83</v>
      </c>
      <c r="M194" s="6">
        <f t="shared" si="10"/>
        <v>70.7</v>
      </c>
      <c r="N194" s="6" t="s">
        <v>1047</v>
      </c>
      <c r="O194" s="6" t="s">
        <v>500</v>
      </c>
      <c r="P194" s="6" t="s">
        <v>296</v>
      </c>
      <c r="Q194" s="1"/>
    </row>
    <row r="195" spans="1:17" ht="33.75">
      <c r="A195" s="8"/>
      <c r="B195" s="8"/>
      <c r="C195" s="8"/>
      <c r="D195" s="8"/>
      <c r="E195" s="6">
        <v>3</v>
      </c>
      <c r="F195" s="6" t="s">
        <v>147</v>
      </c>
      <c r="G195" s="4" t="s">
        <v>307</v>
      </c>
      <c r="H195" s="6" t="s">
        <v>146</v>
      </c>
      <c r="I195" s="6">
        <v>62.8</v>
      </c>
      <c r="J195" s="6">
        <v>51.5</v>
      </c>
      <c r="K195" s="6">
        <v>114.3</v>
      </c>
      <c r="L195" s="6">
        <v>83</v>
      </c>
      <c r="M195" s="6">
        <f t="shared" si="10"/>
        <v>70.075</v>
      </c>
      <c r="N195" s="6" t="s">
        <v>488</v>
      </c>
      <c r="O195" s="6" t="s">
        <v>461</v>
      </c>
      <c r="P195" s="6" t="s">
        <v>388</v>
      </c>
      <c r="Q195" s="1"/>
    </row>
    <row r="196" spans="1:17" ht="33.75">
      <c r="A196" s="8"/>
      <c r="B196" s="8"/>
      <c r="C196" s="8"/>
      <c r="D196" s="8"/>
      <c r="E196" s="6">
        <v>4</v>
      </c>
      <c r="F196" s="6" t="s">
        <v>109</v>
      </c>
      <c r="G196" s="4" t="s">
        <v>307</v>
      </c>
      <c r="H196" s="6" t="s">
        <v>108</v>
      </c>
      <c r="I196" s="6">
        <v>66.7</v>
      </c>
      <c r="J196" s="6">
        <v>49</v>
      </c>
      <c r="K196" s="6">
        <v>115.7</v>
      </c>
      <c r="L196" s="6">
        <v>81</v>
      </c>
      <c r="M196" s="6">
        <f t="shared" si="10"/>
        <v>69.425</v>
      </c>
      <c r="N196" s="6" t="s">
        <v>674</v>
      </c>
      <c r="O196" s="6" t="s">
        <v>827</v>
      </c>
      <c r="P196" s="6" t="s">
        <v>387</v>
      </c>
      <c r="Q196" s="1"/>
    </row>
    <row r="197" spans="1:17" ht="22.5">
      <c r="A197" s="8" t="s">
        <v>735</v>
      </c>
      <c r="B197" s="8" t="s">
        <v>736</v>
      </c>
      <c r="C197" s="8" t="s">
        <v>734</v>
      </c>
      <c r="D197" s="8">
        <v>4</v>
      </c>
      <c r="E197" s="6">
        <v>1</v>
      </c>
      <c r="F197" s="6" t="s">
        <v>190</v>
      </c>
      <c r="G197" s="4" t="s">
        <v>307</v>
      </c>
      <c r="H197" s="6" t="s">
        <v>189</v>
      </c>
      <c r="I197" s="6">
        <v>68.7</v>
      </c>
      <c r="J197" s="6">
        <v>62</v>
      </c>
      <c r="K197" s="6">
        <v>130.7</v>
      </c>
      <c r="L197" s="6">
        <v>80</v>
      </c>
      <c r="M197" s="6">
        <f aca="true" t="shared" si="11" ref="M197:M210">(I197+J197)/4+L197/2</f>
        <v>72.675</v>
      </c>
      <c r="N197" s="6" t="s">
        <v>89</v>
      </c>
      <c r="O197" s="6" t="s">
        <v>890</v>
      </c>
      <c r="P197" s="6" t="s">
        <v>296</v>
      </c>
      <c r="Q197" s="1"/>
    </row>
    <row r="198" spans="1:17" ht="11.25">
      <c r="A198" s="8"/>
      <c r="B198" s="8"/>
      <c r="C198" s="8"/>
      <c r="D198" s="8"/>
      <c r="E198" s="6">
        <v>2</v>
      </c>
      <c r="F198" s="6" t="s">
        <v>145</v>
      </c>
      <c r="G198" s="4" t="s">
        <v>308</v>
      </c>
      <c r="H198" s="6" t="s">
        <v>144</v>
      </c>
      <c r="I198" s="6">
        <v>66.4</v>
      </c>
      <c r="J198" s="6">
        <v>52</v>
      </c>
      <c r="K198" s="6">
        <v>118.4</v>
      </c>
      <c r="L198" s="6">
        <v>82.8</v>
      </c>
      <c r="M198" s="6">
        <f t="shared" si="11"/>
        <v>71</v>
      </c>
      <c r="N198" s="6" t="s">
        <v>699</v>
      </c>
      <c r="O198" s="6" t="s">
        <v>621</v>
      </c>
      <c r="P198" s="6" t="s">
        <v>296</v>
      </c>
      <c r="Q198" s="1"/>
    </row>
    <row r="199" spans="1:17" ht="22.5">
      <c r="A199" s="8"/>
      <c r="B199" s="8"/>
      <c r="C199" s="8"/>
      <c r="D199" s="8"/>
      <c r="E199" s="6">
        <v>3</v>
      </c>
      <c r="F199" s="6" t="s">
        <v>218</v>
      </c>
      <c r="G199" s="4" t="s">
        <v>307</v>
      </c>
      <c r="H199" s="6" t="s">
        <v>217</v>
      </c>
      <c r="I199" s="6">
        <v>58.8</v>
      </c>
      <c r="J199" s="6">
        <v>51.5</v>
      </c>
      <c r="K199" s="6">
        <v>110.3</v>
      </c>
      <c r="L199" s="6">
        <v>84.4</v>
      </c>
      <c r="M199" s="6">
        <f t="shared" si="11"/>
        <v>69.775</v>
      </c>
      <c r="N199" s="6" t="s">
        <v>221</v>
      </c>
      <c r="O199" s="6" t="s">
        <v>582</v>
      </c>
      <c r="P199" s="6" t="s">
        <v>389</v>
      </c>
      <c r="Q199" s="1"/>
    </row>
    <row r="200" spans="1:17" ht="11.25">
      <c r="A200" s="8"/>
      <c r="B200" s="8"/>
      <c r="C200" s="8"/>
      <c r="D200" s="8"/>
      <c r="E200" s="6">
        <v>4</v>
      </c>
      <c r="F200" s="6" t="s">
        <v>230</v>
      </c>
      <c r="G200" s="4" t="s">
        <v>308</v>
      </c>
      <c r="H200" s="6" t="s">
        <v>229</v>
      </c>
      <c r="I200" s="6">
        <v>56.8</v>
      </c>
      <c r="J200" s="6">
        <v>55.5</v>
      </c>
      <c r="K200" s="6">
        <v>112.3</v>
      </c>
      <c r="L200" s="6">
        <v>80.8</v>
      </c>
      <c r="M200" s="6">
        <f t="shared" si="11"/>
        <v>68.475</v>
      </c>
      <c r="N200" s="6" t="s">
        <v>556</v>
      </c>
      <c r="O200" s="6" t="s">
        <v>551</v>
      </c>
      <c r="P200" s="6" t="s">
        <v>296</v>
      </c>
      <c r="Q200" s="1"/>
    </row>
    <row r="201" spans="1:17" ht="22.5">
      <c r="A201" s="8" t="s">
        <v>735</v>
      </c>
      <c r="B201" s="8" t="s">
        <v>738</v>
      </c>
      <c r="C201" s="8" t="s">
        <v>737</v>
      </c>
      <c r="D201" s="8">
        <v>2</v>
      </c>
      <c r="E201" s="6">
        <v>1</v>
      </c>
      <c r="F201" s="6" t="s">
        <v>565</v>
      </c>
      <c r="G201" s="4" t="s">
        <v>307</v>
      </c>
      <c r="H201" s="6" t="s">
        <v>564</v>
      </c>
      <c r="I201" s="6">
        <v>68.1</v>
      </c>
      <c r="J201" s="6">
        <v>58</v>
      </c>
      <c r="K201" s="6">
        <v>126.1</v>
      </c>
      <c r="L201" s="6">
        <v>82.6</v>
      </c>
      <c r="M201" s="6">
        <f>(I201+J201)/4+L201/2</f>
        <v>72.82499999999999</v>
      </c>
      <c r="N201" s="6" t="s">
        <v>470</v>
      </c>
      <c r="O201" s="6" t="s">
        <v>750</v>
      </c>
      <c r="P201" s="6" t="s">
        <v>296</v>
      </c>
      <c r="Q201" s="1"/>
    </row>
    <row r="202" spans="1:17" ht="22.5">
      <c r="A202" s="8"/>
      <c r="B202" s="8"/>
      <c r="C202" s="8"/>
      <c r="D202" s="8"/>
      <c r="E202" s="6">
        <v>2</v>
      </c>
      <c r="F202" s="6" t="s">
        <v>791</v>
      </c>
      <c r="G202" s="4" t="s">
        <v>308</v>
      </c>
      <c r="H202" s="6" t="s">
        <v>790</v>
      </c>
      <c r="I202" s="6">
        <v>58.3</v>
      </c>
      <c r="J202" s="6">
        <v>54.5</v>
      </c>
      <c r="K202" s="6">
        <v>112.8</v>
      </c>
      <c r="L202" s="6">
        <v>82</v>
      </c>
      <c r="M202" s="6">
        <f>(I202+J202)/4+L202/2</f>
        <v>69.2</v>
      </c>
      <c r="N202" s="6" t="s">
        <v>594</v>
      </c>
      <c r="O202" s="6" t="s">
        <v>792</v>
      </c>
      <c r="P202" s="6" t="s">
        <v>296</v>
      </c>
      <c r="Q202" s="1"/>
    </row>
    <row r="203" spans="1:17" ht="22.5">
      <c r="A203" s="8" t="s">
        <v>735</v>
      </c>
      <c r="B203" s="8" t="s">
        <v>550</v>
      </c>
      <c r="C203" s="8" t="s">
        <v>549</v>
      </c>
      <c r="D203" s="8">
        <v>3</v>
      </c>
      <c r="E203" s="6">
        <v>2</v>
      </c>
      <c r="F203" s="6" t="s">
        <v>1049</v>
      </c>
      <c r="G203" s="4" t="s">
        <v>308</v>
      </c>
      <c r="H203" s="6" t="s">
        <v>983</v>
      </c>
      <c r="I203" s="6">
        <v>55.7</v>
      </c>
      <c r="J203" s="6">
        <v>52</v>
      </c>
      <c r="K203" s="6">
        <v>107.7</v>
      </c>
      <c r="L203" s="6">
        <v>81</v>
      </c>
      <c r="M203" s="6">
        <f t="shared" si="11"/>
        <v>67.425</v>
      </c>
      <c r="N203" s="6" t="s">
        <v>779</v>
      </c>
      <c r="O203" s="6" t="s">
        <v>757</v>
      </c>
      <c r="P203" s="6" t="s">
        <v>391</v>
      </c>
      <c r="Q203" s="1"/>
    </row>
    <row r="204" spans="1:17" ht="22.5">
      <c r="A204" s="8"/>
      <c r="B204" s="8"/>
      <c r="C204" s="8"/>
      <c r="D204" s="8"/>
      <c r="E204" s="6">
        <v>3</v>
      </c>
      <c r="F204" s="6" t="s">
        <v>1086</v>
      </c>
      <c r="G204" s="4" t="s">
        <v>307</v>
      </c>
      <c r="H204" s="6" t="s">
        <v>1085</v>
      </c>
      <c r="I204" s="6">
        <v>54</v>
      </c>
      <c r="J204" s="6">
        <v>52</v>
      </c>
      <c r="K204" s="6">
        <v>106</v>
      </c>
      <c r="L204" s="6">
        <v>80.6</v>
      </c>
      <c r="M204" s="6">
        <f t="shared" si="11"/>
        <v>66.8</v>
      </c>
      <c r="N204" s="6" t="s">
        <v>802</v>
      </c>
      <c r="O204" s="6" t="s">
        <v>1087</v>
      </c>
      <c r="P204" s="6" t="s">
        <v>296</v>
      </c>
      <c r="Q204" s="1"/>
    </row>
    <row r="205" spans="1:17" ht="22.5">
      <c r="A205" s="8"/>
      <c r="B205" s="8"/>
      <c r="C205" s="8"/>
      <c r="D205" s="8"/>
      <c r="E205" s="6">
        <v>4</v>
      </c>
      <c r="F205" s="6" t="s">
        <v>985</v>
      </c>
      <c r="G205" s="4" t="s">
        <v>307</v>
      </c>
      <c r="H205" s="6" t="s">
        <v>984</v>
      </c>
      <c r="I205" s="6">
        <v>53.8</v>
      </c>
      <c r="J205" s="6">
        <v>54.5</v>
      </c>
      <c r="K205" s="6">
        <v>108.3</v>
      </c>
      <c r="L205" s="6">
        <v>79.2</v>
      </c>
      <c r="M205" s="6">
        <f t="shared" si="11"/>
        <v>66.675</v>
      </c>
      <c r="N205" s="6" t="s">
        <v>758</v>
      </c>
      <c r="O205" s="6" t="s">
        <v>548</v>
      </c>
      <c r="P205" s="6" t="s">
        <v>390</v>
      </c>
      <c r="Q205" s="1"/>
    </row>
    <row r="206" spans="1:17" ht="22.5">
      <c r="A206" s="8" t="s">
        <v>735</v>
      </c>
      <c r="B206" s="8" t="s">
        <v>723</v>
      </c>
      <c r="C206" s="8" t="s">
        <v>722</v>
      </c>
      <c r="D206" s="8">
        <v>2</v>
      </c>
      <c r="E206" s="6">
        <v>1</v>
      </c>
      <c r="F206" s="6" t="s">
        <v>154</v>
      </c>
      <c r="G206" s="4" t="s">
        <v>307</v>
      </c>
      <c r="H206" s="6" t="s">
        <v>153</v>
      </c>
      <c r="I206" s="6">
        <v>57.4</v>
      </c>
      <c r="J206" s="6">
        <v>50</v>
      </c>
      <c r="K206" s="6">
        <v>107.4</v>
      </c>
      <c r="L206" s="6">
        <v>79.8</v>
      </c>
      <c r="M206" s="6">
        <f t="shared" si="11"/>
        <v>66.75</v>
      </c>
      <c r="N206" s="6" t="s">
        <v>635</v>
      </c>
      <c r="O206" s="6" t="s">
        <v>891</v>
      </c>
      <c r="P206" s="6" t="s">
        <v>392</v>
      </c>
      <c r="Q206" s="1"/>
    </row>
    <row r="207" spans="1:17" ht="22.5">
      <c r="A207" s="8"/>
      <c r="B207" s="8"/>
      <c r="C207" s="8"/>
      <c r="D207" s="8"/>
      <c r="E207" s="6">
        <v>2</v>
      </c>
      <c r="F207" s="6" t="s">
        <v>800</v>
      </c>
      <c r="G207" s="4" t="s">
        <v>307</v>
      </c>
      <c r="H207" s="6" t="s">
        <v>799</v>
      </c>
      <c r="I207" s="6">
        <v>46.7</v>
      </c>
      <c r="J207" s="6">
        <v>57</v>
      </c>
      <c r="K207" s="6">
        <v>103.7</v>
      </c>
      <c r="L207" s="6">
        <v>79.4</v>
      </c>
      <c r="M207" s="6">
        <f t="shared" si="11"/>
        <v>65.625</v>
      </c>
      <c r="N207" s="6" t="s">
        <v>860</v>
      </c>
      <c r="O207" s="6" t="s">
        <v>801</v>
      </c>
      <c r="P207" s="6" t="s">
        <v>393</v>
      </c>
      <c r="Q207" s="1"/>
    </row>
    <row r="208" spans="1:17" ht="22.5">
      <c r="A208" s="6" t="s">
        <v>695</v>
      </c>
      <c r="B208" s="6" t="s">
        <v>677</v>
      </c>
      <c r="C208" s="6" t="s">
        <v>694</v>
      </c>
      <c r="D208" s="6">
        <v>1</v>
      </c>
      <c r="E208" s="6">
        <v>1</v>
      </c>
      <c r="F208" s="6" t="s">
        <v>246</v>
      </c>
      <c r="G208" s="4" t="s">
        <v>308</v>
      </c>
      <c r="H208" s="6" t="s">
        <v>244</v>
      </c>
      <c r="I208" s="6">
        <v>60.7</v>
      </c>
      <c r="J208" s="6">
        <v>55.5</v>
      </c>
      <c r="K208" s="6">
        <v>116.2</v>
      </c>
      <c r="L208" s="6">
        <v>82</v>
      </c>
      <c r="M208" s="6">
        <f>(I208+J208)/4+L208/2</f>
        <v>70.05</v>
      </c>
      <c r="N208" s="6" t="s">
        <v>247</v>
      </c>
      <c r="O208" s="6" t="s">
        <v>1071</v>
      </c>
      <c r="P208" s="6" t="s">
        <v>394</v>
      </c>
      <c r="Q208" s="1"/>
    </row>
    <row r="209" spans="1:17" ht="22.5">
      <c r="A209" s="6" t="s">
        <v>597</v>
      </c>
      <c r="B209" s="6" t="s">
        <v>677</v>
      </c>
      <c r="C209" s="6" t="s">
        <v>596</v>
      </c>
      <c r="D209" s="6">
        <v>1</v>
      </c>
      <c r="E209" s="6">
        <v>1</v>
      </c>
      <c r="F209" s="6" t="s">
        <v>184</v>
      </c>
      <c r="G209" s="4" t="s">
        <v>308</v>
      </c>
      <c r="H209" s="6" t="s">
        <v>183</v>
      </c>
      <c r="I209" s="6">
        <v>60.7</v>
      </c>
      <c r="J209" s="6">
        <v>54</v>
      </c>
      <c r="K209" s="6">
        <v>114.7</v>
      </c>
      <c r="L209" s="6">
        <v>80</v>
      </c>
      <c r="M209" s="6">
        <f>(I209+J209)/4+L209/2</f>
        <v>68.675</v>
      </c>
      <c r="N209" s="6" t="s">
        <v>186</v>
      </c>
      <c r="O209" s="6" t="s">
        <v>185</v>
      </c>
      <c r="P209" s="6" t="s">
        <v>296</v>
      </c>
      <c r="Q209" s="1"/>
    </row>
    <row r="210" spans="1:17" ht="22.5">
      <c r="A210" s="6" t="s">
        <v>771</v>
      </c>
      <c r="B210" s="6" t="s">
        <v>677</v>
      </c>
      <c r="C210" s="6" t="s">
        <v>770</v>
      </c>
      <c r="D210" s="6">
        <v>1</v>
      </c>
      <c r="E210" s="6">
        <v>1</v>
      </c>
      <c r="F210" s="6" t="s">
        <v>632</v>
      </c>
      <c r="G210" s="4" t="s">
        <v>308</v>
      </c>
      <c r="H210" s="6" t="s">
        <v>631</v>
      </c>
      <c r="I210" s="6">
        <v>60.5</v>
      </c>
      <c r="J210" s="6">
        <v>55</v>
      </c>
      <c r="K210" s="6">
        <v>115.5</v>
      </c>
      <c r="L210" s="6">
        <v>80.4</v>
      </c>
      <c r="M210" s="6">
        <f t="shared" si="11"/>
        <v>69.075</v>
      </c>
      <c r="N210" s="6" t="s">
        <v>556</v>
      </c>
      <c r="O210" s="6" t="s">
        <v>557</v>
      </c>
      <c r="P210" s="6" t="s">
        <v>296</v>
      </c>
      <c r="Q210" s="1"/>
    </row>
    <row r="211" spans="1:17" ht="11.25">
      <c r="A211" s="8" t="s">
        <v>885</v>
      </c>
      <c r="B211" s="8" t="s">
        <v>677</v>
      </c>
      <c r="C211" s="8" t="s">
        <v>945</v>
      </c>
      <c r="D211" s="8">
        <v>2</v>
      </c>
      <c r="E211" s="6">
        <v>1</v>
      </c>
      <c r="F211" s="6" t="s">
        <v>243</v>
      </c>
      <c r="G211" s="4" t="s">
        <v>307</v>
      </c>
      <c r="H211" s="6" t="s">
        <v>242</v>
      </c>
      <c r="I211" s="6">
        <v>60.2</v>
      </c>
      <c r="J211" s="6">
        <v>56</v>
      </c>
      <c r="K211" s="6">
        <v>116.2</v>
      </c>
      <c r="L211" s="6">
        <v>82</v>
      </c>
      <c r="M211" s="6">
        <f aca="true" t="shared" si="12" ref="M211:M220">(I211+J211)/4+L211/2</f>
        <v>70.05</v>
      </c>
      <c r="N211" s="6" t="s">
        <v>699</v>
      </c>
      <c r="O211" s="6" t="s">
        <v>621</v>
      </c>
      <c r="P211" s="6" t="s">
        <v>296</v>
      </c>
      <c r="Q211" s="1"/>
    </row>
    <row r="212" spans="1:17" ht="11.25">
      <c r="A212" s="8"/>
      <c r="B212" s="8"/>
      <c r="C212" s="8"/>
      <c r="D212" s="8"/>
      <c r="E212" s="6">
        <v>2</v>
      </c>
      <c r="F212" s="6" t="s">
        <v>85</v>
      </c>
      <c r="G212" s="4" t="s">
        <v>307</v>
      </c>
      <c r="H212" s="6" t="s">
        <v>84</v>
      </c>
      <c r="I212" s="6">
        <v>64.2</v>
      </c>
      <c r="J212" s="6">
        <v>53.5</v>
      </c>
      <c r="K212" s="6">
        <v>117.7</v>
      </c>
      <c r="L212" s="6">
        <v>77.8</v>
      </c>
      <c r="M212" s="6">
        <f t="shared" si="12"/>
        <v>68.325</v>
      </c>
      <c r="N212" s="6" t="s">
        <v>699</v>
      </c>
      <c r="O212" s="6" t="s">
        <v>621</v>
      </c>
      <c r="P212" s="6" t="s">
        <v>296</v>
      </c>
      <c r="Q212" s="1"/>
    </row>
    <row r="213" spans="1:17" ht="22.5">
      <c r="A213" s="6" t="s">
        <v>836</v>
      </c>
      <c r="B213" s="6" t="s">
        <v>677</v>
      </c>
      <c r="C213" s="6" t="s">
        <v>835</v>
      </c>
      <c r="D213" s="6">
        <v>1</v>
      </c>
      <c r="E213" s="6">
        <v>1</v>
      </c>
      <c r="F213" s="6" t="s">
        <v>1102</v>
      </c>
      <c r="G213" s="4" t="s">
        <v>307</v>
      </c>
      <c r="H213" s="6" t="s">
        <v>1101</v>
      </c>
      <c r="I213" s="6">
        <v>62.8</v>
      </c>
      <c r="J213" s="6">
        <v>50.5</v>
      </c>
      <c r="K213" s="6">
        <v>113.3</v>
      </c>
      <c r="L213" s="6">
        <v>84</v>
      </c>
      <c r="M213" s="6">
        <f t="shared" si="12"/>
        <v>70.325</v>
      </c>
      <c r="N213" s="6" t="s">
        <v>604</v>
      </c>
      <c r="O213" s="6" t="s">
        <v>621</v>
      </c>
      <c r="P213" s="6" t="s">
        <v>296</v>
      </c>
      <c r="Q213" s="1"/>
    </row>
    <row r="214" spans="1:17" ht="22.5">
      <c r="A214" s="6" t="s">
        <v>544</v>
      </c>
      <c r="B214" s="6" t="s">
        <v>677</v>
      </c>
      <c r="C214" s="6" t="s">
        <v>543</v>
      </c>
      <c r="D214" s="6">
        <v>1</v>
      </c>
      <c r="E214" s="6">
        <v>1</v>
      </c>
      <c r="F214" s="6" t="s">
        <v>5</v>
      </c>
      <c r="G214" s="4" t="s">
        <v>308</v>
      </c>
      <c r="H214" s="6" t="s">
        <v>4</v>
      </c>
      <c r="I214" s="6">
        <v>71.9</v>
      </c>
      <c r="J214" s="6">
        <v>53.5</v>
      </c>
      <c r="K214" s="6">
        <v>125.4</v>
      </c>
      <c r="L214" s="6">
        <v>80.2</v>
      </c>
      <c r="M214" s="6">
        <f t="shared" si="12"/>
        <v>71.45</v>
      </c>
      <c r="N214" s="6" t="s">
        <v>703</v>
      </c>
      <c r="O214" s="6" t="s">
        <v>640</v>
      </c>
      <c r="P214" s="6" t="s">
        <v>296</v>
      </c>
      <c r="Q214" s="1"/>
    </row>
    <row r="215" spans="1:17" ht="22.5">
      <c r="A215" s="8" t="s">
        <v>732</v>
      </c>
      <c r="B215" s="8" t="s">
        <v>502</v>
      </c>
      <c r="C215" s="8" t="s">
        <v>537</v>
      </c>
      <c r="D215" s="8">
        <v>2</v>
      </c>
      <c r="E215" s="6">
        <v>1</v>
      </c>
      <c r="F215" s="6" t="s">
        <v>578</v>
      </c>
      <c r="G215" s="4" t="s">
        <v>308</v>
      </c>
      <c r="H215" s="6" t="s">
        <v>577</v>
      </c>
      <c r="I215" s="6">
        <v>69.5</v>
      </c>
      <c r="J215" s="6">
        <v>61.5</v>
      </c>
      <c r="K215" s="6">
        <v>131</v>
      </c>
      <c r="L215" s="6">
        <v>83.6</v>
      </c>
      <c r="M215" s="6">
        <f t="shared" si="12"/>
        <v>74.55</v>
      </c>
      <c r="N215" s="6" t="s">
        <v>922</v>
      </c>
      <c r="O215" s="6" t="s">
        <v>533</v>
      </c>
      <c r="P215" s="6" t="s">
        <v>395</v>
      </c>
      <c r="Q215" s="1"/>
    </row>
    <row r="216" spans="1:17" ht="11.25">
      <c r="A216" s="8"/>
      <c r="B216" s="8"/>
      <c r="C216" s="8"/>
      <c r="D216" s="8"/>
      <c r="E216" s="6">
        <v>2</v>
      </c>
      <c r="F216" s="6" t="s">
        <v>1089</v>
      </c>
      <c r="G216" s="4" t="s">
        <v>308</v>
      </c>
      <c r="H216" s="6" t="s">
        <v>1088</v>
      </c>
      <c r="I216" s="6">
        <v>71.9</v>
      </c>
      <c r="J216" s="6">
        <v>51.5</v>
      </c>
      <c r="K216" s="6">
        <v>123.4</v>
      </c>
      <c r="L216" s="6">
        <v>78.6</v>
      </c>
      <c r="M216" s="6">
        <f t="shared" si="12"/>
        <v>70.15</v>
      </c>
      <c r="N216" s="6" t="s">
        <v>660</v>
      </c>
      <c r="O216" s="6" t="s">
        <v>887</v>
      </c>
      <c r="P216" s="6" t="s">
        <v>296</v>
      </c>
      <c r="Q216" s="1"/>
    </row>
    <row r="217" spans="1:17" ht="22.5">
      <c r="A217" s="8" t="s">
        <v>732</v>
      </c>
      <c r="B217" s="8" t="s">
        <v>754</v>
      </c>
      <c r="C217" s="8" t="s">
        <v>1009</v>
      </c>
      <c r="D217" s="8">
        <v>2</v>
      </c>
      <c r="E217" s="6">
        <v>1</v>
      </c>
      <c r="F217" s="6" t="s">
        <v>50</v>
      </c>
      <c r="G217" s="4" t="s">
        <v>307</v>
      </c>
      <c r="H217" s="6" t="s">
        <v>49</v>
      </c>
      <c r="I217" s="6">
        <v>61.3</v>
      </c>
      <c r="J217" s="6">
        <v>60</v>
      </c>
      <c r="K217" s="6">
        <v>121.3</v>
      </c>
      <c r="L217" s="6">
        <v>84.6</v>
      </c>
      <c r="M217" s="6">
        <f t="shared" si="12"/>
        <v>72.625</v>
      </c>
      <c r="N217" s="6" t="s">
        <v>936</v>
      </c>
      <c r="O217" s="6" t="s">
        <v>744</v>
      </c>
      <c r="P217" s="6" t="s">
        <v>296</v>
      </c>
      <c r="Q217" s="1"/>
    </row>
    <row r="218" spans="1:17" ht="22.5">
      <c r="A218" s="8"/>
      <c r="B218" s="8"/>
      <c r="C218" s="8"/>
      <c r="D218" s="8"/>
      <c r="E218" s="6">
        <v>2</v>
      </c>
      <c r="F218" s="6" t="s">
        <v>61</v>
      </c>
      <c r="G218" s="4" t="s">
        <v>308</v>
      </c>
      <c r="H218" s="6" t="s">
        <v>60</v>
      </c>
      <c r="I218" s="6">
        <v>65.3</v>
      </c>
      <c r="J218" s="6">
        <v>53</v>
      </c>
      <c r="K218" s="6">
        <v>118.3</v>
      </c>
      <c r="L218" s="6">
        <v>83</v>
      </c>
      <c r="M218" s="6">
        <f t="shared" si="12"/>
        <v>71.075</v>
      </c>
      <c r="N218" s="6" t="s">
        <v>641</v>
      </c>
      <c r="O218" s="6" t="s">
        <v>548</v>
      </c>
      <c r="P218" s="6" t="s">
        <v>396</v>
      </c>
      <c r="Q218" s="1"/>
    </row>
    <row r="219" spans="1:17" ht="22.5">
      <c r="A219" s="8" t="s">
        <v>732</v>
      </c>
      <c r="B219" s="8" t="s">
        <v>733</v>
      </c>
      <c r="C219" s="8" t="s">
        <v>731</v>
      </c>
      <c r="D219" s="8">
        <v>2</v>
      </c>
      <c r="E219" s="6">
        <v>1</v>
      </c>
      <c r="F219" s="6" t="s">
        <v>877</v>
      </c>
      <c r="G219" s="4" t="s">
        <v>307</v>
      </c>
      <c r="H219" s="6" t="s">
        <v>876</v>
      </c>
      <c r="I219" s="6">
        <v>67.3</v>
      </c>
      <c r="J219" s="6">
        <v>57.5</v>
      </c>
      <c r="K219" s="6">
        <v>124.8</v>
      </c>
      <c r="L219" s="6">
        <v>81</v>
      </c>
      <c r="M219" s="6">
        <f t="shared" si="12"/>
        <v>71.7</v>
      </c>
      <c r="N219" s="6" t="s">
        <v>751</v>
      </c>
      <c r="O219" s="6" t="s">
        <v>739</v>
      </c>
      <c r="P219" s="6" t="s">
        <v>296</v>
      </c>
      <c r="Q219" s="1"/>
    </row>
    <row r="220" spans="1:17" ht="33.75">
      <c r="A220" s="8"/>
      <c r="B220" s="8"/>
      <c r="C220" s="8"/>
      <c r="D220" s="8"/>
      <c r="E220" s="6">
        <v>2</v>
      </c>
      <c r="F220" s="6" t="s">
        <v>1104</v>
      </c>
      <c r="G220" s="4" t="s">
        <v>308</v>
      </c>
      <c r="H220" s="6" t="s">
        <v>1103</v>
      </c>
      <c r="I220" s="6">
        <v>68</v>
      </c>
      <c r="J220" s="6">
        <v>55.5</v>
      </c>
      <c r="K220" s="6">
        <v>123.5</v>
      </c>
      <c r="L220" s="6">
        <v>76.8</v>
      </c>
      <c r="M220" s="6">
        <f t="shared" si="12"/>
        <v>69.275</v>
      </c>
      <c r="N220" s="6" t="s">
        <v>1105</v>
      </c>
      <c r="O220" s="6" t="s">
        <v>827</v>
      </c>
      <c r="P220" s="6" t="s">
        <v>397</v>
      </c>
      <c r="Q220" s="1"/>
    </row>
    <row r="221" spans="1:17" ht="22.5">
      <c r="A221" s="8" t="s">
        <v>732</v>
      </c>
      <c r="B221" s="8" t="s">
        <v>736</v>
      </c>
      <c r="C221" s="8" t="s">
        <v>828</v>
      </c>
      <c r="D221" s="8">
        <v>2</v>
      </c>
      <c r="E221" s="6">
        <v>1</v>
      </c>
      <c r="F221" s="6" t="s">
        <v>160</v>
      </c>
      <c r="G221" s="4" t="s">
        <v>307</v>
      </c>
      <c r="H221" s="6" t="s">
        <v>159</v>
      </c>
      <c r="I221" s="6">
        <v>70</v>
      </c>
      <c r="J221" s="6">
        <v>47</v>
      </c>
      <c r="K221" s="6">
        <v>117</v>
      </c>
      <c r="L221" s="6">
        <v>78</v>
      </c>
      <c r="M221" s="6">
        <f aca="true" t="shared" si="13" ref="M221:M235">(I221+J221)/4+L221/2</f>
        <v>68.25</v>
      </c>
      <c r="N221" s="6" t="s">
        <v>839</v>
      </c>
      <c r="O221" s="6" t="s">
        <v>766</v>
      </c>
      <c r="P221" s="6" t="s">
        <v>296</v>
      </c>
      <c r="Q221" s="1"/>
    </row>
    <row r="222" spans="1:17" ht="33.75">
      <c r="A222" s="8"/>
      <c r="B222" s="8"/>
      <c r="C222" s="8"/>
      <c r="D222" s="8"/>
      <c r="E222" s="6">
        <v>2</v>
      </c>
      <c r="F222" s="6" t="s">
        <v>1070</v>
      </c>
      <c r="G222" s="4" t="s">
        <v>307</v>
      </c>
      <c r="H222" s="6" t="s">
        <v>1069</v>
      </c>
      <c r="I222" s="6">
        <v>57.1</v>
      </c>
      <c r="J222" s="6">
        <v>59</v>
      </c>
      <c r="K222" s="6">
        <v>116.1</v>
      </c>
      <c r="L222" s="6">
        <v>78.2</v>
      </c>
      <c r="M222" s="6">
        <f t="shared" si="13"/>
        <v>68.125</v>
      </c>
      <c r="N222" s="6" t="s">
        <v>512</v>
      </c>
      <c r="O222" s="6" t="s">
        <v>626</v>
      </c>
      <c r="P222" s="6" t="s">
        <v>398</v>
      </c>
      <c r="Q222" s="1"/>
    </row>
    <row r="223" spans="1:17" ht="22.5">
      <c r="A223" s="8" t="s">
        <v>732</v>
      </c>
      <c r="B223" s="8" t="s">
        <v>738</v>
      </c>
      <c r="C223" s="8" t="s">
        <v>607</v>
      </c>
      <c r="D223" s="8">
        <v>2</v>
      </c>
      <c r="E223" s="6">
        <v>1</v>
      </c>
      <c r="F223" s="6" t="s">
        <v>56</v>
      </c>
      <c r="G223" s="4" t="s">
        <v>307</v>
      </c>
      <c r="H223" s="6" t="s">
        <v>55</v>
      </c>
      <c r="I223" s="6">
        <v>62.7</v>
      </c>
      <c r="J223" s="6">
        <v>55.5</v>
      </c>
      <c r="K223" s="6">
        <v>118.2</v>
      </c>
      <c r="L223" s="6">
        <v>80.6</v>
      </c>
      <c r="M223" s="6">
        <f t="shared" si="13"/>
        <v>69.85</v>
      </c>
      <c r="N223" s="6" t="s">
        <v>674</v>
      </c>
      <c r="O223" s="6" t="s">
        <v>507</v>
      </c>
      <c r="P223" s="6" t="s">
        <v>399</v>
      </c>
      <c r="Q223" s="1"/>
    </row>
    <row r="224" spans="1:17" ht="11.25">
      <c r="A224" s="8"/>
      <c r="B224" s="8"/>
      <c r="C224" s="8"/>
      <c r="D224" s="8"/>
      <c r="E224" s="6">
        <v>2</v>
      </c>
      <c r="F224" s="6" t="s">
        <v>37</v>
      </c>
      <c r="G224" s="4" t="s">
        <v>308</v>
      </c>
      <c r="H224" s="6" t="s">
        <v>36</v>
      </c>
      <c r="I224" s="6">
        <v>61.4</v>
      </c>
      <c r="J224" s="6">
        <v>55</v>
      </c>
      <c r="K224" s="6">
        <v>116.4</v>
      </c>
      <c r="L224" s="6">
        <v>78.2</v>
      </c>
      <c r="M224" s="6">
        <f t="shared" si="13"/>
        <v>68.2</v>
      </c>
      <c r="N224" s="6" t="s">
        <v>38</v>
      </c>
      <c r="O224" s="6" t="s">
        <v>482</v>
      </c>
      <c r="P224" s="6" t="s">
        <v>296</v>
      </c>
      <c r="Q224" s="1"/>
    </row>
    <row r="225" spans="1:17" ht="22.5">
      <c r="A225" s="8" t="s">
        <v>732</v>
      </c>
      <c r="B225" s="8" t="s">
        <v>550</v>
      </c>
      <c r="C225" s="8" t="s">
        <v>714</v>
      </c>
      <c r="D225" s="8">
        <v>3</v>
      </c>
      <c r="E225" s="6">
        <v>2</v>
      </c>
      <c r="F225" s="6" t="s">
        <v>1109</v>
      </c>
      <c r="G225" s="4" t="s">
        <v>307</v>
      </c>
      <c r="H225" s="6" t="s">
        <v>1108</v>
      </c>
      <c r="I225" s="6">
        <v>64.4</v>
      </c>
      <c r="J225" s="6">
        <v>51</v>
      </c>
      <c r="K225" s="6">
        <v>115.4</v>
      </c>
      <c r="L225" s="6">
        <v>77</v>
      </c>
      <c r="M225" s="6">
        <f t="shared" si="13"/>
        <v>67.35</v>
      </c>
      <c r="N225" s="6" t="s">
        <v>1110</v>
      </c>
      <c r="O225" s="6" t="s">
        <v>744</v>
      </c>
      <c r="P225" s="6" t="s">
        <v>296</v>
      </c>
      <c r="Q225" s="1"/>
    </row>
    <row r="226" spans="1:17" ht="22.5">
      <c r="A226" s="8"/>
      <c r="B226" s="8"/>
      <c r="C226" s="8"/>
      <c r="D226" s="8"/>
      <c r="E226" s="6">
        <v>3</v>
      </c>
      <c r="F226" s="6" t="s">
        <v>1010</v>
      </c>
      <c r="G226" s="4" t="s">
        <v>307</v>
      </c>
      <c r="H226" s="6" t="s">
        <v>1037</v>
      </c>
      <c r="I226" s="6">
        <v>48.5</v>
      </c>
      <c r="J226" s="6">
        <v>58.5</v>
      </c>
      <c r="K226" s="6">
        <v>107</v>
      </c>
      <c r="L226" s="6">
        <v>79.8</v>
      </c>
      <c r="M226" s="6">
        <f t="shared" si="13"/>
        <v>66.65</v>
      </c>
      <c r="N226" s="6" t="s">
        <v>674</v>
      </c>
      <c r="O226" s="6" t="s">
        <v>674</v>
      </c>
      <c r="P226" s="6" t="s">
        <v>401</v>
      </c>
      <c r="Q226" s="1"/>
    </row>
    <row r="227" spans="1:17" ht="33.75">
      <c r="A227" s="8"/>
      <c r="B227" s="8"/>
      <c r="C227" s="8"/>
      <c r="D227" s="8"/>
      <c r="E227" s="6">
        <v>4</v>
      </c>
      <c r="F227" s="6" t="s">
        <v>1030</v>
      </c>
      <c r="G227" s="4" t="s">
        <v>308</v>
      </c>
      <c r="H227" s="6" t="s">
        <v>1029</v>
      </c>
      <c r="I227" s="6">
        <v>56.9</v>
      </c>
      <c r="J227" s="6">
        <v>52</v>
      </c>
      <c r="K227" s="6">
        <v>108.9</v>
      </c>
      <c r="L227" s="6">
        <v>77.8</v>
      </c>
      <c r="M227" s="6">
        <f t="shared" si="13"/>
        <v>66.125</v>
      </c>
      <c r="N227" s="6" t="s">
        <v>912</v>
      </c>
      <c r="O227" s="6" t="s">
        <v>1021</v>
      </c>
      <c r="P227" s="6" t="s">
        <v>400</v>
      </c>
      <c r="Q227" s="1"/>
    </row>
    <row r="228" spans="1:17" ht="22.5">
      <c r="A228" s="6" t="s">
        <v>949</v>
      </c>
      <c r="B228" s="6" t="s">
        <v>950</v>
      </c>
      <c r="C228" s="6" t="s">
        <v>948</v>
      </c>
      <c r="D228" s="6">
        <v>1</v>
      </c>
      <c r="E228" s="6">
        <v>1</v>
      </c>
      <c r="F228" s="6" t="s">
        <v>947</v>
      </c>
      <c r="G228" s="4" t="s">
        <v>308</v>
      </c>
      <c r="H228" s="6" t="s">
        <v>946</v>
      </c>
      <c r="I228" s="6">
        <v>57.9</v>
      </c>
      <c r="J228" s="6">
        <v>50.5</v>
      </c>
      <c r="K228" s="6">
        <v>108.4</v>
      </c>
      <c r="L228" s="6">
        <v>80.8</v>
      </c>
      <c r="M228" s="6">
        <f>(I228+J228)/4+L228/2</f>
        <v>67.5</v>
      </c>
      <c r="N228" s="6" t="s">
        <v>951</v>
      </c>
      <c r="O228" s="6" t="s">
        <v>533</v>
      </c>
      <c r="P228" s="6" t="s">
        <v>296</v>
      </c>
      <c r="Q228" s="1"/>
    </row>
    <row r="229" spans="1:17" ht="33.75">
      <c r="A229" s="6" t="s">
        <v>1003</v>
      </c>
      <c r="B229" s="6" t="s">
        <v>1004</v>
      </c>
      <c r="C229" s="6" t="s">
        <v>1002</v>
      </c>
      <c r="D229" s="6">
        <v>1</v>
      </c>
      <c r="E229" s="6">
        <v>1</v>
      </c>
      <c r="F229" s="6" t="s">
        <v>151</v>
      </c>
      <c r="G229" s="4" t="s">
        <v>307</v>
      </c>
      <c r="H229" s="6" t="s">
        <v>150</v>
      </c>
      <c r="I229" s="6">
        <v>75</v>
      </c>
      <c r="J229" s="6">
        <v>45.5</v>
      </c>
      <c r="K229" s="6">
        <v>120.5</v>
      </c>
      <c r="L229" s="6">
        <v>79.2</v>
      </c>
      <c r="M229" s="6">
        <f t="shared" si="13"/>
        <v>69.725</v>
      </c>
      <c r="N229" s="6" t="s">
        <v>152</v>
      </c>
      <c r="O229" s="6" t="s">
        <v>928</v>
      </c>
      <c r="P229" s="6" t="s">
        <v>402</v>
      </c>
      <c r="Q229" s="1"/>
    </row>
    <row r="230" spans="1:17" ht="22.5">
      <c r="A230" s="1" t="s">
        <v>418</v>
      </c>
      <c r="B230" s="1" t="s">
        <v>419</v>
      </c>
      <c r="C230" s="6" t="s">
        <v>420</v>
      </c>
      <c r="D230" s="1">
        <v>1</v>
      </c>
      <c r="E230" s="1">
        <v>1</v>
      </c>
      <c r="F230" s="1" t="s">
        <v>439</v>
      </c>
      <c r="G230" s="1" t="s">
        <v>156</v>
      </c>
      <c r="H230" s="1">
        <v>10130291801</v>
      </c>
      <c r="I230" s="1">
        <v>60.1</v>
      </c>
      <c r="J230" s="1">
        <v>57</v>
      </c>
      <c r="K230" s="1">
        <f>SUM(I230:J230)</f>
        <v>117.1</v>
      </c>
      <c r="L230" s="1">
        <v>86</v>
      </c>
      <c r="M230" s="6">
        <f>(I230+J230)/4+L230/2</f>
        <v>72.275</v>
      </c>
      <c r="N230" s="1" t="s">
        <v>440</v>
      </c>
      <c r="O230" s="1" t="s">
        <v>441</v>
      </c>
      <c r="P230" s="1" t="s">
        <v>1041</v>
      </c>
      <c r="Q230" s="1"/>
    </row>
    <row r="231" spans="1:17" ht="11.25">
      <c r="A231" s="12" t="s">
        <v>422</v>
      </c>
      <c r="B231" s="12" t="s">
        <v>423</v>
      </c>
      <c r="C231" s="8" t="s">
        <v>424</v>
      </c>
      <c r="D231" s="12">
        <v>2</v>
      </c>
      <c r="E231" s="1">
        <v>1</v>
      </c>
      <c r="F231" s="1" t="s">
        <v>427</v>
      </c>
      <c r="G231" s="1" t="s">
        <v>1042</v>
      </c>
      <c r="H231" s="1">
        <v>10130280913</v>
      </c>
      <c r="I231" s="1">
        <v>59.6</v>
      </c>
      <c r="J231" s="1">
        <v>55</v>
      </c>
      <c r="K231" s="1">
        <v>114.6</v>
      </c>
      <c r="L231" s="1">
        <v>84.4</v>
      </c>
      <c r="M231" s="6">
        <f>(I231+J231)/4+L231/2</f>
        <v>70.85</v>
      </c>
      <c r="N231" s="1" t="s">
        <v>426</v>
      </c>
      <c r="O231" s="1" t="s">
        <v>421</v>
      </c>
      <c r="P231" s="1" t="s">
        <v>1041</v>
      </c>
      <c r="Q231" s="1"/>
    </row>
    <row r="232" spans="1:17" ht="11.25">
      <c r="A232" s="12"/>
      <c r="B232" s="12"/>
      <c r="C232" s="12"/>
      <c r="D232" s="12"/>
      <c r="E232" s="1">
        <v>2</v>
      </c>
      <c r="F232" s="1" t="s">
        <v>425</v>
      </c>
      <c r="G232" s="1" t="s">
        <v>1042</v>
      </c>
      <c r="H232" s="1">
        <v>10130533916</v>
      </c>
      <c r="I232" s="1">
        <v>59.3</v>
      </c>
      <c r="J232" s="1">
        <v>56</v>
      </c>
      <c r="K232" s="1">
        <v>115.3</v>
      </c>
      <c r="L232" s="1">
        <v>83.2</v>
      </c>
      <c r="M232" s="6">
        <f>(I232+J232)/4+L232/2</f>
        <v>70.425</v>
      </c>
      <c r="N232" s="1" t="s">
        <v>409</v>
      </c>
      <c r="O232" s="1" t="s">
        <v>421</v>
      </c>
      <c r="P232" s="1" t="s">
        <v>1041</v>
      </c>
      <c r="Q232" s="1"/>
    </row>
    <row r="233" spans="1:17" ht="22.5">
      <c r="A233" s="1" t="s">
        <v>447</v>
      </c>
      <c r="B233" s="1" t="s">
        <v>448</v>
      </c>
      <c r="C233" s="6" t="s">
        <v>449</v>
      </c>
      <c r="D233" s="1">
        <v>1</v>
      </c>
      <c r="E233" s="1">
        <v>1</v>
      </c>
      <c r="F233" s="1" t="s">
        <v>433</v>
      </c>
      <c r="G233" s="1" t="s">
        <v>156</v>
      </c>
      <c r="H233" s="1">
        <v>10130425529</v>
      </c>
      <c r="I233" s="1">
        <v>62</v>
      </c>
      <c r="J233" s="1">
        <v>55</v>
      </c>
      <c r="K233" s="1">
        <v>117</v>
      </c>
      <c r="L233" s="1">
        <v>79.2</v>
      </c>
      <c r="M233" s="6">
        <f>(I233+J233)/4+L233/2</f>
        <v>68.85</v>
      </c>
      <c r="N233" s="1" t="s">
        <v>434</v>
      </c>
      <c r="O233" s="1" t="s">
        <v>435</v>
      </c>
      <c r="P233" s="1" t="s">
        <v>1041</v>
      </c>
      <c r="Q233" s="1"/>
    </row>
    <row r="234" spans="1:17" ht="22.5">
      <c r="A234" s="6" t="s">
        <v>1025</v>
      </c>
      <c r="B234" s="6" t="s">
        <v>469</v>
      </c>
      <c r="C234" s="6" t="s">
        <v>1024</v>
      </c>
      <c r="D234" s="6">
        <v>1</v>
      </c>
      <c r="E234" s="6">
        <v>1</v>
      </c>
      <c r="F234" s="6" t="s">
        <v>1080</v>
      </c>
      <c r="G234" s="4" t="s">
        <v>308</v>
      </c>
      <c r="H234" s="6" t="s">
        <v>1079</v>
      </c>
      <c r="I234" s="6">
        <v>59.4</v>
      </c>
      <c r="J234" s="6">
        <v>47</v>
      </c>
      <c r="K234" s="6">
        <v>106.4</v>
      </c>
      <c r="L234" s="6">
        <v>77.8</v>
      </c>
      <c r="M234" s="6">
        <f t="shared" si="13"/>
        <v>65.5</v>
      </c>
      <c r="N234" s="6" t="s">
        <v>674</v>
      </c>
      <c r="O234" s="6" t="s">
        <v>533</v>
      </c>
      <c r="P234" s="6" t="s">
        <v>403</v>
      </c>
      <c r="Q234" s="1"/>
    </row>
    <row r="235" spans="1:17" ht="33.75">
      <c r="A235" s="6" t="s">
        <v>473</v>
      </c>
      <c r="B235" s="6" t="s">
        <v>603</v>
      </c>
      <c r="C235" s="6" t="s">
        <v>602</v>
      </c>
      <c r="D235" s="6">
        <v>1</v>
      </c>
      <c r="E235" s="6">
        <v>1</v>
      </c>
      <c r="F235" s="6" t="s">
        <v>601</v>
      </c>
      <c r="G235" s="4" t="s">
        <v>307</v>
      </c>
      <c r="H235" s="6" t="s">
        <v>600</v>
      </c>
      <c r="I235" s="6">
        <v>56.1</v>
      </c>
      <c r="J235" s="6">
        <v>60.5</v>
      </c>
      <c r="K235" s="6">
        <v>116.6</v>
      </c>
      <c r="L235" s="6">
        <v>81.2</v>
      </c>
      <c r="M235" s="6">
        <f t="shared" si="13"/>
        <v>69.75</v>
      </c>
      <c r="N235" s="6" t="s">
        <v>604</v>
      </c>
      <c r="O235" s="6" t="s">
        <v>621</v>
      </c>
      <c r="P235" s="6" t="s">
        <v>404</v>
      </c>
      <c r="Q235" s="1"/>
    </row>
    <row r="236" spans="1:17" ht="22.5">
      <c r="A236" s="6" t="s">
        <v>473</v>
      </c>
      <c r="B236" s="6" t="s">
        <v>474</v>
      </c>
      <c r="C236" s="6" t="s">
        <v>472</v>
      </c>
      <c r="D236" s="6">
        <v>1</v>
      </c>
      <c r="E236" s="6">
        <v>1</v>
      </c>
      <c r="F236" s="6" t="s">
        <v>182</v>
      </c>
      <c r="G236" s="4" t="s">
        <v>308</v>
      </c>
      <c r="H236" s="6" t="s">
        <v>181</v>
      </c>
      <c r="I236" s="6">
        <v>55.4</v>
      </c>
      <c r="J236" s="6">
        <v>50.5</v>
      </c>
      <c r="K236" s="6">
        <v>105.9</v>
      </c>
      <c r="L236" s="6">
        <v>76.2</v>
      </c>
      <c r="M236" s="6">
        <f aca="true" t="shared" si="14" ref="M236:M246">(I236+J236)/4+L236/2</f>
        <v>64.575</v>
      </c>
      <c r="N236" s="6" t="s">
        <v>660</v>
      </c>
      <c r="O236" s="6" t="s">
        <v>489</v>
      </c>
      <c r="P236" s="6" t="s">
        <v>296</v>
      </c>
      <c r="Q236" s="1"/>
    </row>
    <row r="237" spans="1:17" ht="22.5">
      <c r="A237" s="6" t="s">
        <v>473</v>
      </c>
      <c r="B237" s="6" t="s">
        <v>693</v>
      </c>
      <c r="C237" s="6" t="s">
        <v>692</v>
      </c>
      <c r="D237" s="6">
        <v>1</v>
      </c>
      <c r="E237" s="6">
        <v>1</v>
      </c>
      <c r="F237" s="6" t="s">
        <v>116</v>
      </c>
      <c r="G237" s="4" t="s">
        <v>308</v>
      </c>
      <c r="H237" s="6" t="s">
        <v>115</v>
      </c>
      <c r="I237" s="6">
        <v>59.2</v>
      </c>
      <c r="J237" s="6">
        <v>62.5</v>
      </c>
      <c r="K237" s="6">
        <v>121.7</v>
      </c>
      <c r="L237" s="6">
        <v>84</v>
      </c>
      <c r="M237" s="6">
        <f t="shared" si="14"/>
        <v>72.425</v>
      </c>
      <c r="N237" s="6" t="s">
        <v>756</v>
      </c>
      <c r="O237" s="6" t="s">
        <v>640</v>
      </c>
      <c r="P237" s="6" t="s">
        <v>296</v>
      </c>
      <c r="Q237" s="1"/>
    </row>
    <row r="238" spans="1:17" ht="22.5">
      <c r="A238" s="6" t="s">
        <v>473</v>
      </c>
      <c r="B238" s="6" t="s">
        <v>511</v>
      </c>
      <c r="C238" s="6" t="s">
        <v>510</v>
      </c>
      <c r="D238" s="6">
        <v>1</v>
      </c>
      <c r="E238" s="6">
        <v>1</v>
      </c>
      <c r="F238" s="6" t="s">
        <v>120</v>
      </c>
      <c r="G238" s="4" t="s">
        <v>308</v>
      </c>
      <c r="H238" s="6" t="s">
        <v>119</v>
      </c>
      <c r="I238" s="6">
        <v>73.1</v>
      </c>
      <c r="J238" s="6">
        <v>55</v>
      </c>
      <c r="K238" s="6">
        <v>128.1</v>
      </c>
      <c r="L238" s="6">
        <v>79.8</v>
      </c>
      <c r="M238" s="6">
        <f t="shared" si="14"/>
        <v>71.925</v>
      </c>
      <c r="N238" s="6" t="s">
        <v>855</v>
      </c>
      <c r="O238" s="6" t="s">
        <v>772</v>
      </c>
      <c r="P238" s="6" t="s">
        <v>296</v>
      </c>
      <c r="Q238" s="1"/>
    </row>
    <row r="239" spans="1:17" ht="22.5">
      <c r="A239" s="1" t="s">
        <v>428</v>
      </c>
      <c r="B239" s="1" t="s">
        <v>419</v>
      </c>
      <c r="C239" s="6" t="s">
        <v>429</v>
      </c>
      <c r="D239" s="1">
        <v>1</v>
      </c>
      <c r="E239" s="1">
        <v>1</v>
      </c>
      <c r="F239" s="1" t="s">
        <v>436</v>
      </c>
      <c r="G239" s="1" t="s">
        <v>156</v>
      </c>
      <c r="H239" s="1">
        <v>10130566418</v>
      </c>
      <c r="I239" s="1">
        <v>62.6</v>
      </c>
      <c r="J239" s="1">
        <v>53.5</v>
      </c>
      <c r="K239" s="1">
        <v>116.1</v>
      </c>
      <c r="L239" s="1">
        <v>82.2</v>
      </c>
      <c r="M239" s="6">
        <f>(I239+J239)/4+L239/2</f>
        <v>70.125</v>
      </c>
      <c r="N239" s="1" t="s">
        <v>437</v>
      </c>
      <c r="O239" s="1" t="s">
        <v>446</v>
      </c>
      <c r="P239" s="1" t="s">
        <v>438</v>
      </c>
      <c r="Q239" s="1"/>
    </row>
    <row r="240" spans="1:17" ht="22.5">
      <c r="A240" s="6" t="s">
        <v>980</v>
      </c>
      <c r="B240" s="6" t="s">
        <v>469</v>
      </c>
      <c r="C240" s="6" t="s">
        <v>979</v>
      </c>
      <c r="D240" s="6">
        <v>1</v>
      </c>
      <c r="E240" s="6">
        <v>1</v>
      </c>
      <c r="F240" s="6" t="s">
        <v>131</v>
      </c>
      <c r="G240" s="4" t="s">
        <v>308</v>
      </c>
      <c r="H240" s="6" t="s">
        <v>130</v>
      </c>
      <c r="I240" s="6">
        <v>56.2</v>
      </c>
      <c r="J240" s="6">
        <v>55.5</v>
      </c>
      <c r="K240" s="6">
        <v>111.7</v>
      </c>
      <c r="L240" s="6">
        <v>82.2</v>
      </c>
      <c r="M240" s="6">
        <f t="shared" si="14"/>
        <v>69.025</v>
      </c>
      <c r="N240" s="6" t="s">
        <v>132</v>
      </c>
      <c r="O240" s="6" t="s">
        <v>533</v>
      </c>
      <c r="P240" s="6" t="s">
        <v>296</v>
      </c>
      <c r="Q240" s="1"/>
    </row>
    <row r="241" spans="1:17" ht="22.5">
      <c r="A241" s="6" t="s">
        <v>953</v>
      </c>
      <c r="B241" s="6" t="s">
        <v>834</v>
      </c>
      <c r="C241" s="6" t="s">
        <v>952</v>
      </c>
      <c r="D241" s="6">
        <v>1</v>
      </c>
      <c r="E241" s="6">
        <v>1</v>
      </c>
      <c r="F241" s="6" t="s">
        <v>285</v>
      </c>
      <c r="G241" s="4" t="s">
        <v>307</v>
      </c>
      <c r="H241" s="6" t="s">
        <v>284</v>
      </c>
      <c r="I241" s="6">
        <v>58</v>
      </c>
      <c r="J241" s="6">
        <v>52.5</v>
      </c>
      <c r="K241" s="6">
        <v>110.5</v>
      </c>
      <c r="L241" s="6">
        <v>79.6</v>
      </c>
      <c r="M241" s="6">
        <f t="shared" si="14"/>
        <v>67.425</v>
      </c>
      <c r="N241" s="6" t="s">
        <v>756</v>
      </c>
      <c r="O241" s="6" t="s">
        <v>533</v>
      </c>
      <c r="P241" s="6" t="s">
        <v>405</v>
      </c>
      <c r="Q241" s="1"/>
    </row>
    <row r="242" spans="1:17" ht="22.5">
      <c r="A242" s="6" t="s">
        <v>717</v>
      </c>
      <c r="B242" s="6" t="s">
        <v>603</v>
      </c>
      <c r="C242" s="6" t="s">
        <v>716</v>
      </c>
      <c r="D242" s="6">
        <v>1</v>
      </c>
      <c r="E242" s="6">
        <v>1</v>
      </c>
      <c r="F242" s="6" t="s">
        <v>1123</v>
      </c>
      <c r="G242" s="4" t="s">
        <v>307</v>
      </c>
      <c r="H242" s="6" t="s">
        <v>1122</v>
      </c>
      <c r="I242" s="6">
        <v>53.1</v>
      </c>
      <c r="J242" s="6">
        <v>54.5</v>
      </c>
      <c r="K242" s="6">
        <v>107.6</v>
      </c>
      <c r="L242" s="6">
        <v>81.2</v>
      </c>
      <c r="M242" s="6">
        <f t="shared" si="14"/>
        <v>67.5</v>
      </c>
      <c r="N242" s="6" t="s">
        <v>456</v>
      </c>
      <c r="O242" s="6" t="s">
        <v>533</v>
      </c>
      <c r="P242" s="6" t="s">
        <v>406</v>
      </c>
      <c r="Q242" s="1"/>
    </row>
    <row r="243" spans="1:17" ht="22.5">
      <c r="A243" s="6" t="s">
        <v>717</v>
      </c>
      <c r="B243" s="6" t="s">
        <v>469</v>
      </c>
      <c r="C243" s="6" t="s">
        <v>1115</v>
      </c>
      <c r="D243" s="6">
        <v>1</v>
      </c>
      <c r="E243" s="1">
        <v>1</v>
      </c>
      <c r="F243" s="1" t="s">
        <v>416</v>
      </c>
      <c r="G243" s="5" t="s">
        <v>1042</v>
      </c>
      <c r="H243" s="6">
        <v>10130331616</v>
      </c>
      <c r="I243" s="6">
        <v>54.7</v>
      </c>
      <c r="J243" s="6">
        <v>50.5</v>
      </c>
      <c r="K243" s="6">
        <v>105.2</v>
      </c>
      <c r="L243" s="6">
        <v>81.8</v>
      </c>
      <c r="M243" s="6">
        <f t="shared" si="14"/>
        <v>67.2</v>
      </c>
      <c r="N243" s="1" t="s">
        <v>1043</v>
      </c>
      <c r="O243" s="1" t="s">
        <v>1044</v>
      </c>
      <c r="P243" s="1" t="s">
        <v>1041</v>
      </c>
      <c r="Q243" s="1"/>
    </row>
    <row r="244" spans="1:17" ht="22.5">
      <c r="A244" s="6" t="s">
        <v>725</v>
      </c>
      <c r="B244" s="6" t="s">
        <v>834</v>
      </c>
      <c r="C244" s="6" t="s">
        <v>724</v>
      </c>
      <c r="D244" s="6">
        <v>1</v>
      </c>
      <c r="E244" s="6">
        <v>1</v>
      </c>
      <c r="F244" s="6" t="s">
        <v>417</v>
      </c>
      <c r="G244" s="6" t="s">
        <v>307</v>
      </c>
      <c r="H244" s="6" t="s">
        <v>1144</v>
      </c>
      <c r="I244" s="6">
        <v>67.4</v>
      </c>
      <c r="J244" s="6">
        <v>49</v>
      </c>
      <c r="K244" s="6">
        <f>SUM(I244:J244)</f>
        <v>116.4</v>
      </c>
      <c r="L244" s="6">
        <v>87.4</v>
      </c>
      <c r="M244" s="6">
        <f t="shared" si="14"/>
        <v>72.80000000000001</v>
      </c>
      <c r="N244" s="6" t="s">
        <v>703</v>
      </c>
      <c r="O244" s="6" t="s">
        <v>772</v>
      </c>
      <c r="P244" s="6" t="s">
        <v>1145</v>
      </c>
      <c r="Q244" s="1"/>
    </row>
    <row r="245" spans="1:17" ht="22.5">
      <c r="A245" s="6" t="s">
        <v>833</v>
      </c>
      <c r="B245" s="6" t="s">
        <v>834</v>
      </c>
      <c r="C245" s="6" t="s">
        <v>832</v>
      </c>
      <c r="D245" s="6">
        <v>1</v>
      </c>
      <c r="E245" s="6">
        <v>2</v>
      </c>
      <c r="F245" s="6" t="s">
        <v>1168</v>
      </c>
      <c r="G245" s="4" t="s">
        <v>308</v>
      </c>
      <c r="H245" s="6" t="s">
        <v>1169</v>
      </c>
      <c r="I245" s="6">
        <v>58.5</v>
      </c>
      <c r="J245" s="6">
        <v>50</v>
      </c>
      <c r="K245" s="6">
        <v>108.5</v>
      </c>
      <c r="L245" s="6">
        <v>76.8</v>
      </c>
      <c r="M245" s="6">
        <f t="shared" si="14"/>
        <v>65.525</v>
      </c>
      <c r="N245" s="6" t="s">
        <v>660</v>
      </c>
      <c r="O245" s="6" t="s">
        <v>1170</v>
      </c>
      <c r="P245" s="6" t="s">
        <v>296</v>
      </c>
      <c r="Q245" s="1" t="s">
        <v>1154</v>
      </c>
    </row>
    <row r="246" spans="1:17" ht="22.5">
      <c r="A246" s="6" t="s">
        <v>468</v>
      </c>
      <c r="B246" s="6" t="s">
        <v>603</v>
      </c>
      <c r="C246" s="6" t="s">
        <v>1093</v>
      </c>
      <c r="D246" s="6">
        <v>1</v>
      </c>
      <c r="E246" s="6">
        <v>1</v>
      </c>
      <c r="F246" s="6" t="s">
        <v>1134</v>
      </c>
      <c r="G246" s="4" t="s">
        <v>308</v>
      </c>
      <c r="H246" s="6" t="s">
        <v>1133</v>
      </c>
      <c r="I246" s="6">
        <v>62.2</v>
      </c>
      <c r="J246" s="6">
        <v>49.5</v>
      </c>
      <c r="K246" s="6">
        <v>111.7</v>
      </c>
      <c r="L246" s="6">
        <v>81.2</v>
      </c>
      <c r="M246" s="6">
        <f t="shared" si="14"/>
        <v>68.525</v>
      </c>
      <c r="N246" s="6" t="s">
        <v>764</v>
      </c>
      <c r="O246" s="6" t="s">
        <v>533</v>
      </c>
      <c r="P246" s="6" t="s">
        <v>296</v>
      </c>
      <c r="Q246" s="1"/>
    </row>
    <row r="247" spans="1:17" ht="22.5">
      <c r="A247" s="6" t="s">
        <v>468</v>
      </c>
      <c r="B247" s="6" t="s">
        <v>469</v>
      </c>
      <c r="C247" s="6" t="s">
        <v>467</v>
      </c>
      <c r="D247" s="6">
        <v>1</v>
      </c>
      <c r="E247" s="6">
        <v>1</v>
      </c>
      <c r="F247" s="1" t="s">
        <v>1038</v>
      </c>
      <c r="G247" s="5" t="s">
        <v>156</v>
      </c>
      <c r="H247" s="6">
        <v>10130172305</v>
      </c>
      <c r="I247" s="6">
        <v>46.2</v>
      </c>
      <c r="J247" s="6">
        <v>56.5</v>
      </c>
      <c r="K247" s="6">
        <v>102.7</v>
      </c>
      <c r="L247" s="6">
        <v>73.8</v>
      </c>
      <c r="M247" s="6">
        <f>(I247+J247)/4+L247/2</f>
        <v>62.575</v>
      </c>
      <c r="N247" s="1" t="s">
        <v>1039</v>
      </c>
      <c r="O247" s="1" t="s">
        <v>1040</v>
      </c>
      <c r="P247" s="1" t="s">
        <v>1041</v>
      </c>
      <c r="Q247" s="1"/>
    </row>
    <row r="248" spans="1:17" ht="22.5">
      <c r="A248" s="6" t="s">
        <v>820</v>
      </c>
      <c r="B248" s="6" t="s">
        <v>603</v>
      </c>
      <c r="C248" s="6" t="s">
        <v>92</v>
      </c>
      <c r="D248" s="6">
        <v>1</v>
      </c>
      <c r="E248" s="6">
        <v>1</v>
      </c>
      <c r="F248" s="6" t="s">
        <v>216</v>
      </c>
      <c r="G248" s="4" t="s">
        <v>308</v>
      </c>
      <c r="H248" s="6" t="s">
        <v>215</v>
      </c>
      <c r="I248" s="6">
        <v>60.8</v>
      </c>
      <c r="J248" s="6">
        <v>53.5</v>
      </c>
      <c r="K248" s="6">
        <v>114.3</v>
      </c>
      <c r="L248" s="6">
        <v>76</v>
      </c>
      <c r="M248" s="6">
        <f>(I248+J248)/4+L248/2</f>
        <v>66.575</v>
      </c>
      <c r="N248" s="6" t="s">
        <v>471</v>
      </c>
      <c r="O248" s="6" t="s">
        <v>640</v>
      </c>
      <c r="P248" s="6" t="s">
        <v>296</v>
      </c>
      <c r="Q248" s="1"/>
    </row>
    <row r="249" spans="1:17" ht="33.75">
      <c r="A249" s="6" t="s">
        <v>820</v>
      </c>
      <c r="B249" s="6" t="s">
        <v>469</v>
      </c>
      <c r="C249" s="6" t="s">
        <v>819</v>
      </c>
      <c r="D249" s="6">
        <v>1</v>
      </c>
      <c r="E249" s="6">
        <v>2</v>
      </c>
      <c r="F249" s="6" t="s">
        <v>1171</v>
      </c>
      <c r="G249" s="4" t="s">
        <v>308</v>
      </c>
      <c r="H249" s="6" t="s">
        <v>1172</v>
      </c>
      <c r="I249" s="6">
        <v>58.2</v>
      </c>
      <c r="J249" s="6">
        <v>44.5</v>
      </c>
      <c r="K249" s="6">
        <v>102.7</v>
      </c>
      <c r="L249" s="6">
        <v>81.8</v>
      </c>
      <c r="M249" s="6">
        <f>(I249+J249)/4+L249/2</f>
        <v>66.575</v>
      </c>
      <c r="N249" s="6" t="s">
        <v>470</v>
      </c>
      <c r="O249" s="6" t="s">
        <v>520</v>
      </c>
      <c r="P249" s="6" t="s">
        <v>1173</v>
      </c>
      <c r="Q249" s="1" t="s">
        <v>1154</v>
      </c>
    </row>
    <row r="250" spans="1:17" ht="22.5">
      <c r="A250" s="6" t="s">
        <v>817</v>
      </c>
      <c r="B250" s="6" t="s">
        <v>834</v>
      </c>
      <c r="C250" s="6" t="s">
        <v>134</v>
      </c>
      <c r="D250" s="6">
        <v>1</v>
      </c>
      <c r="E250" s="6">
        <v>1</v>
      </c>
      <c r="F250" s="6" t="s">
        <v>287</v>
      </c>
      <c r="G250" s="4" t="s">
        <v>307</v>
      </c>
      <c r="H250" s="6" t="s">
        <v>286</v>
      </c>
      <c r="I250" s="6">
        <v>52.4</v>
      </c>
      <c r="J250" s="6">
        <v>47.5</v>
      </c>
      <c r="K250" s="6">
        <v>99.9</v>
      </c>
      <c r="L250" s="6">
        <v>84.2</v>
      </c>
      <c r="M250" s="6">
        <f>(I250+J250)/4+L250/2</f>
        <v>67.075</v>
      </c>
      <c r="N250" s="6" t="s">
        <v>262</v>
      </c>
      <c r="O250" s="6" t="s">
        <v>533</v>
      </c>
      <c r="P250" s="6" t="s">
        <v>450</v>
      </c>
      <c r="Q250" s="1"/>
    </row>
    <row r="251" spans="1:17" ht="33.75">
      <c r="A251" s="6" t="s">
        <v>940</v>
      </c>
      <c r="B251" s="6" t="s">
        <v>834</v>
      </c>
      <c r="C251" s="6" t="s">
        <v>1188</v>
      </c>
      <c r="D251" s="6">
        <v>1</v>
      </c>
      <c r="E251" s="6">
        <v>2</v>
      </c>
      <c r="F251" s="6" t="s">
        <v>1174</v>
      </c>
      <c r="G251" s="4" t="s">
        <v>308</v>
      </c>
      <c r="H251" s="6" t="s">
        <v>1175</v>
      </c>
      <c r="I251" s="6">
        <v>53.9</v>
      </c>
      <c r="J251" s="6">
        <v>47</v>
      </c>
      <c r="K251" s="6">
        <v>100.9</v>
      </c>
      <c r="L251" s="6">
        <v>82.4</v>
      </c>
      <c r="M251" s="6">
        <f>(I251+J251)/4+L251/2</f>
        <v>66.42500000000001</v>
      </c>
      <c r="N251" s="6" t="s">
        <v>764</v>
      </c>
      <c r="O251" s="6" t="s">
        <v>533</v>
      </c>
      <c r="P251" s="6" t="s">
        <v>1176</v>
      </c>
      <c r="Q251" s="1" t="s">
        <v>1154</v>
      </c>
    </row>
  </sheetData>
  <mergeCells count="268">
    <mergeCell ref="A76:A77"/>
    <mergeCell ref="B76:B77"/>
    <mergeCell ref="A72:A73"/>
    <mergeCell ref="B72:B73"/>
    <mergeCell ref="A74:A75"/>
    <mergeCell ref="B74:B75"/>
    <mergeCell ref="A185:A188"/>
    <mergeCell ref="B185:B188"/>
    <mergeCell ref="C185:C188"/>
    <mergeCell ref="A180:A181"/>
    <mergeCell ref="B180:B181"/>
    <mergeCell ref="C180:C181"/>
    <mergeCell ref="D185:D188"/>
    <mergeCell ref="I2:K2"/>
    <mergeCell ref="P2:P3"/>
    <mergeCell ref="A217:A218"/>
    <mergeCell ref="B217:B218"/>
    <mergeCell ref="C217:C218"/>
    <mergeCell ref="D217:D218"/>
    <mergeCell ref="A203:A205"/>
    <mergeCell ref="B203:B205"/>
    <mergeCell ref="C203:C205"/>
    <mergeCell ref="D203:D205"/>
    <mergeCell ref="A223:A224"/>
    <mergeCell ref="B223:B224"/>
    <mergeCell ref="C223:C224"/>
    <mergeCell ref="D223:D224"/>
    <mergeCell ref="A221:A222"/>
    <mergeCell ref="B221:B222"/>
    <mergeCell ref="C221:C222"/>
    <mergeCell ref="D221:D222"/>
    <mergeCell ref="A219:A220"/>
    <mergeCell ref="A225:A227"/>
    <mergeCell ref="B225:B227"/>
    <mergeCell ref="C225:C227"/>
    <mergeCell ref="D225:D227"/>
    <mergeCell ref="B219:B220"/>
    <mergeCell ref="C219:C220"/>
    <mergeCell ref="D219:D220"/>
    <mergeCell ref="A215:A216"/>
    <mergeCell ref="B215:B216"/>
    <mergeCell ref="C215:C216"/>
    <mergeCell ref="D215:D216"/>
    <mergeCell ref="A211:A212"/>
    <mergeCell ref="B211:B212"/>
    <mergeCell ref="C211:C212"/>
    <mergeCell ref="D211:D212"/>
    <mergeCell ref="A206:A207"/>
    <mergeCell ref="B206:B207"/>
    <mergeCell ref="C206:C207"/>
    <mergeCell ref="D206:D207"/>
    <mergeCell ref="A201:A202"/>
    <mergeCell ref="B201:B202"/>
    <mergeCell ref="C201:C202"/>
    <mergeCell ref="D201:D202"/>
    <mergeCell ref="A197:A200"/>
    <mergeCell ref="B197:B200"/>
    <mergeCell ref="C197:C200"/>
    <mergeCell ref="D197:D200"/>
    <mergeCell ref="A193:A196"/>
    <mergeCell ref="B193:B196"/>
    <mergeCell ref="C193:C196"/>
    <mergeCell ref="D193:D196"/>
    <mergeCell ref="A189:A192"/>
    <mergeCell ref="B189:B192"/>
    <mergeCell ref="C189:C192"/>
    <mergeCell ref="D189:D192"/>
    <mergeCell ref="D180:D181"/>
    <mergeCell ref="A178:A179"/>
    <mergeCell ref="B178:B179"/>
    <mergeCell ref="C178:C179"/>
    <mergeCell ref="D178:D179"/>
    <mergeCell ref="B176:B177"/>
    <mergeCell ref="C176:C177"/>
    <mergeCell ref="D176:D177"/>
    <mergeCell ref="A171:A174"/>
    <mergeCell ref="B171:B174"/>
    <mergeCell ref="C171:C174"/>
    <mergeCell ref="D171:D174"/>
    <mergeCell ref="A176:A177"/>
    <mergeCell ref="A166:A167"/>
    <mergeCell ref="B166:B167"/>
    <mergeCell ref="C166:C167"/>
    <mergeCell ref="D166:D167"/>
    <mergeCell ref="A162:A163"/>
    <mergeCell ref="B162:B163"/>
    <mergeCell ref="C162:C163"/>
    <mergeCell ref="D162:D163"/>
    <mergeCell ref="A158:A159"/>
    <mergeCell ref="B158:B159"/>
    <mergeCell ref="C158:C159"/>
    <mergeCell ref="D158:D159"/>
    <mergeCell ref="A151:A154"/>
    <mergeCell ref="B151:B154"/>
    <mergeCell ref="C151:C154"/>
    <mergeCell ref="D151:D154"/>
    <mergeCell ref="A147:A150"/>
    <mergeCell ref="B147:B150"/>
    <mergeCell ref="C147:C150"/>
    <mergeCell ref="D147:D150"/>
    <mergeCell ref="A145:A146"/>
    <mergeCell ref="B145:B146"/>
    <mergeCell ref="C145:C146"/>
    <mergeCell ref="D145:D146"/>
    <mergeCell ref="A141:A144"/>
    <mergeCell ref="B141:B144"/>
    <mergeCell ref="C141:C144"/>
    <mergeCell ref="D141:D144"/>
    <mergeCell ref="A136:A139"/>
    <mergeCell ref="B136:B139"/>
    <mergeCell ref="C136:C139"/>
    <mergeCell ref="D136:D139"/>
    <mergeCell ref="A131:A135"/>
    <mergeCell ref="B131:B135"/>
    <mergeCell ref="C131:C135"/>
    <mergeCell ref="D131:D135"/>
    <mergeCell ref="A126:A127"/>
    <mergeCell ref="B126:B127"/>
    <mergeCell ref="C126:C127"/>
    <mergeCell ref="D126:D127"/>
    <mergeCell ref="A124:A125"/>
    <mergeCell ref="B124:B125"/>
    <mergeCell ref="C124:C125"/>
    <mergeCell ref="D124:D125"/>
    <mergeCell ref="A122:A123"/>
    <mergeCell ref="B122:B123"/>
    <mergeCell ref="C122:C123"/>
    <mergeCell ref="D122:D123"/>
    <mergeCell ref="A120:A121"/>
    <mergeCell ref="B120:B121"/>
    <mergeCell ref="C120:C121"/>
    <mergeCell ref="D120:D121"/>
    <mergeCell ref="D111:D112"/>
    <mergeCell ref="C107:C108"/>
    <mergeCell ref="A118:A119"/>
    <mergeCell ref="B118:B119"/>
    <mergeCell ref="C118:C119"/>
    <mergeCell ref="D118:D119"/>
    <mergeCell ref="D113:D115"/>
    <mergeCell ref="A116:A117"/>
    <mergeCell ref="B116:B117"/>
    <mergeCell ref="C116:C117"/>
    <mergeCell ref="D116:D117"/>
    <mergeCell ref="D107:D108"/>
    <mergeCell ref="A109:A110"/>
    <mergeCell ref="B109:B110"/>
    <mergeCell ref="C109:C110"/>
    <mergeCell ref="D109:D110"/>
    <mergeCell ref="B107:B108"/>
    <mergeCell ref="A107:A108"/>
    <mergeCell ref="A113:A115"/>
    <mergeCell ref="B113:B115"/>
    <mergeCell ref="C113:C115"/>
    <mergeCell ref="A101:A103"/>
    <mergeCell ref="B101:B103"/>
    <mergeCell ref="C101:C103"/>
    <mergeCell ref="A111:A112"/>
    <mergeCell ref="B111:B112"/>
    <mergeCell ref="C111:C112"/>
    <mergeCell ref="A104:A105"/>
    <mergeCell ref="B104:B105"/>
    <mergeCell ref="C104:C105"/>
    <mergeCell ref="A98:A100"/>
    <mergeCell ref="B98:B100"/>
    <mergeCell ref="A96:A97"/>
    <mergeCell ref="A92:A93"/>
    <mergeCell ref="B92:B93"/>
    <mergeCell ref="C92:C93"/>
    <mergeCell ref="B96:B97"/>
    <mergeCell ref="C96:C97"/>
    <mergeCell ref="C94:C95"/>
    <mergeCell ref="B94:B95"/>
    <mergeCell ref="A94:A95"/>
    <mergeCell ref="A90:A91"/>
    <mergeCell ref="B90:B91"/>
    <mergeCell ref="C90:C91"/>
    <mergeCell ref="D90:D91"/>
    <mergeCell ref="A80:A82"/>
    <mergeCell ref="B80:B82"/>
    <mergeCell ref="D86:D88"/>
    <mergeCell ref="A83:A85"/>
    <mergeCell ref="B83:B85"/>
    <mergeCell ref="C83:C85"/>
    <mergeCell ref="D83:D85"/>
    <mergeCell ref="C86:C88"/>
    <mergeCell ref="A86:A88"/>
    <mergeCell ref="B86:B88"/>
    <mergeCell ref="A78:A79"/>
    <mergeCell ref="B78:B79"/>
    <mergeCell ref="C78:C79"/>
    <mergeCell ref="D78:D79"/>
    <mergeCell ref="A16:A17"/>
    <mergeCell ref="B16:B17"/>
    <mergeCell ref="C16:C17"/>
    <mergeCell ref="C72:C73"/>
    <mergeCell ref="A18:A20"/>
    <mergeCell ref="B18:B20"/>
    <mergeCell ref="C18:C20"/>
    <mergeCell ref="B63:B65"/>
    <mergeCell ref="A67:A68"/>
    <mergeCell ref="B67:B68"/>
    <mergeCell ref="A35:A36"/>
    <mergeCell ref="B35:B36"/>
    <mergeCell ref="A63:A65"/>
    <mergeCell ref="A59:A60"/>
    <mergeCell ref="B59:B60"/>
    <mergeCell ref="B61:B62"/>
    <mergeCell ref="A61:A62"/>
    <mergeCell ref="D231:D232"/>
    <mergeCell ref="D16:D17"/>
    <mergeCell ref="D8:D11"/>
    <mergeCell ref="D12:D13"/>
    <mergeCell ref="D59:D60"/>
    <mergeCell ref="D61:D62"/>
    <mergeCell ref="D101:D103"/>
    <mergeCell ref="D94:D95"/>
    <mergeCell ref="D18:D20"/>
    <mergeCell ref="D63:D65"/>
    <mergeCell ref="D2:D3"/>
    <mergeCell ref="A4:A7"/>
    <mergeCell ref="N2:N3"/>
    <mergeCell ref="F2:F3"/>
    <mergeCell ref="D4:D7"/>
    <mergeCell ref="H2:H3"/>
    <mergeCell ref="G2:G3"/>
    <mergeCell ref="E2:E3"/>
    <mergeCell ref="B4:B7"/>
    <mergeCell ref="A2:A3"/>
    <mergeCell ref="A1:Q1"/>
    <mergeCell ref="B231:B232"/>
    <mergeCell ref="L2:L3"/>
    <mergeCell ref="M2:M3"/>
    <mergeCell ref="Q2:Q3"/>
    <mergeCell ref="O2:O3"/>
    <mergeCell ref="A231:A232"/>
    <mergeCell ref="C231:C232"/>
    <mergeCell ref="A12:A13"/>
    <mergeCell ref="B12:B13"/>
    <mergeCell ref="C67:C68"/>
    <mergeCell ref="D67:D68"/>
    <mergeCell ref="C4:C7"/>
    <mergeCell ref="C8:C11"/>
    <mergeCell ref="C12:C13"/>
    <mergeCell ref="C63:C65"/>
    <mergeCell ref="C35:C36"/>
    <mergeCell ref="D35:D36"/>
    <mergeCell ref="C61:C62"/>
    <mergeCell ref="C59:C60"/>
    <mergeCell ref="A8:A11"/>
    <mergeCell ref="B8:B11"/>
    <mergeCell ref="C2:C3"/>
    <mergeCell ref="D98:D100"/>
    <mergeCell ref="D96:D97"/>
    <mergeCell ref="A69:A71"/>
    <mergeCell ref="B69:B71"/>
    <mergeCell ref="C69:C71"/>
    <mergeCell ref="D69:D71"/>
    <mergeCell ref="B2:B3"/>
    <mergeCell ref="D104:D105"/>
    <mergeCell ref="D72:D73"/>
    <mergeCell ref="C76:C77"/>
    <mergeCell ref="D76:D77"/>
    <mergeCell ref="C74:C75"/>
    <mergeCell ref="D74:D75"/>
    <mergeCell ref="C80:C82"/>
    <mergeCell ref="D80:D82"/>
    <mergeCell ref="D92:D93"/>
    <mergeCell ref="C98:C100"/>
  </mergeCells>
  <printOptions horizontalCentered="1" verticalCentered="1"/>
  <pageMargins left="0.26" right="0.2755905511811024" top="0.2362204724409449" bottom="0.2" header="0.2362204724409449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微软用户</cp:lastModifiedBy>
  <cp:lastPrinted>2013-08-26T07:58:01Z</cp:lastPrinted>
  <dcterms:created xsi:type="dcterms:W3CDTF">2013-05-16T04:01:10Z</dcterms:created>
  <dcterms:modified xsi:type="dcterms:W3CDTF">2013-08-30T01:18:38Z</dcterms:modified>
  <cp:category/>
  <cp:version/>
  <cp:contentType/>
  <cp:contentStatus/>
</cp:coreProperties>
</file>