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75" yWindow="390" windowWidth="5625" windowHeight="5955" tabRatio="594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<sst xmlns="http://schemas.openxmlformats.org/spreadsheetml/2006/main" count="807" uniqueCount="450">
  <si>
    <t>华中科技大学</t>
  </si>
  <si>
    <t>罗文雅</t>
  </si>
  <si>
    <t>程丹</t>
  </si>
  <si>
    <t>方琪</t>
  </si>
  <si>
    <t>杨博</t>
  </si>
  <si>
    <t>吴琦</t>
  </si>
  <si>
    <t>洪淼</t>
  </si>
  <si>
    <t>1989.5.11</t>
  </si>
  <si>
    <t>1984.11.30</t>
  </si>
  <si>
    <t>1993.3.14</t>
  </si>
  <si>
    <t>1989.9.28</t>
  </si>
  <si>
    <t>18972862901</t>
  </si>
  <si>
    <t>1988.12.19</t>
  </si>
  <si>
    <t>15827964665</t>
  </si>
  <si>
    <t>周兰</t>
  </si>
  <si>
    <t>1991.6.6</t>
  </si>
  <si>
    <t>18972185938</t>
  </si>
  <si>
    <t>高倩</t>
  </si>
  <si>
    <t>1987.12.1</t>
  </si>
  <si>
    <t>13545803607</t>
  </si>
  <si>
    <t>王琼</t>
  </si>
  <si>
    <t>1991.3.20</t>
  </si>
  <si>
    <t>15572810481</t>
  </si>
  <si>
    <t>汤丹丹</t>
  </si>
  <si>
    <t>1988.1.8</t>
  </si>
  <si>
    <t>15972297374</t>
  </si>
  <si>
    <t>裴蒙</t>
  </si>
  <si>
    <t>1988.5.4</t>
  </si>
  <si>
    <t>胡恩洁</t>
  </si>
  <si>
    <t>曾凯丽</t>
  </si>
  <si>
    <t>1990.11.10</t>
  </si>
  <si>
    <t>1991.2.7</t>
  </si>
  <si>
    <t>1990.8.5</t>
  </si>
  <si>
    <t>护理</t>
  </si>
  <si>
    <t>39护理</t>
  </si>
  <si>
    <t>1987.6.5</t>
  </si>
  <si>
    <t>海南医学院</t>
  </si>
  <si>
    <t>15926060230</t>
  </si>
  <si>
    <t>1991.6.26</t>
  </si>
  <si>
    <t>自学本科</t>
  </si>
  <si>
    <t>18571900068</t>
  </si>
  <si>
    <t>1990.6.21</t>
  </si>
  <si>
    <t>荆州职业技术学院</t>
  </si>
  <si>
    <t>武汉科技大学城市学院</t>
  </si>
  <si>
    <t>黄艳</t>
  </si>
  <si>
    <t>1990.12.13</t>
  </si>
  <si>
    <t>13135781330</t>
  </si>
  <si>
    <t>李建兵</t>
  </si>
  <si>
    <t>1987.7.10</t>
  </si>
  <si>
    <t>13677391061</t>
  </si>
  <si>
    <t>1989.11.3</t>
  </si>
  <si>
    <t>汪杰</t>
  </si>
  <si>
    <t>1989.3.20</t>
  </si>
  <si>
    <t>16872852622</t>
  </si>
  <si>
    <t>张瑶</t>
  </si>
  <si>
    <t>1990.2.13</t>
  </si>
  <si>
    <t>李敏</t>
  </si>
  <si>
    <t>仙桃职业学院</t>
  </si>
  <si>
    <t>任巧梅</t>
  </si>
  <si>
    <t>1987.9.17</t>
  </si>
  <si>
    <t>江西蓝天学院</t>
  </si>
  <si>
    <t>15926046319</t>
  </si>
  <si>
    <t>向慧</t>
  </si>
  <si>
    <t>1988.5.10</t>
  </si>
  <si>
    <t>随州职业技术学院</t>
  </si>
  <si>
    <t>王虹</t>
  </si>
  <si>
    <t>1993.10.19</t>
  </si>
  <si>
    <t>黄冈职业技术学院</t>
  </si>
  <si>
    <t>15972294432</t>
  </si>
  <si>
    <t>1989.11.8</t>
  </si>
  <si>
    <t>18672687566</t>
  </si>
  <si>
    <t>13597793577</t>
  </si>
  <si>
    <t>1990.8.1</t>
  </si>
  <si>
    <t>15907222872</t>
  </si>
  <si>
    <t>1988.6.2</t>
  </si>
  <si>
    <t>15826045818</t>
  </si>
  <si>
    <t>1991.9.17</t>
  </si>
  <si>
    <t>1991.1.3</t>
  </si>
  <si>
    <t>15807222295</t>
  </si>
  <si>
    <t>1990.10.1</t>
  </si>
  <si>
    <t>邵丽廷</t>
  </si>
  <si>
    <t>1991.7.1</t>
  </si>
  <si>
    <t>郭佩</t>
  </si>
  <si>
    <t>1987.3.12</t>
  </si>
  <si>
    <t>陈艳</t>
  </si>
  <si>
    <t>1992.10.16</t>
  </si>
  <si>
    <t>郑州医学高等专科学校</t>
  </si>
  <si>
    <t>18727359844</t>
  </si>
  <si>
    <t>高奥</t>
  </si>
  <si>
    <t>1992.9.22</t>
  </si>
  <si>
    <t>13871444083</t>
  </si>
  <si>
    <t>李碧</t>
  </si>
  <si>
    <t>1992.10.28</t>
  </si>
  <si>
    <t>湖北中医药高等专科学院</t>
  </si>
  <si>
    <t>18995869824</t>
  </si>
  <si>
    <t>陈思宇</t>
  </si>
  <si>
    <t>18771170289</t>
  </si>
  <si>
    <t>1989.1.19</t>
  </si>
  <si>
    <t>1985.9.5</t>
  </si>
  <si>
    <t>13872991457</t>
  </si>
  <si>
    <t>52护理</t>
  </si>
  <si>
    <t>湖北中医药高等专科学校</t>
  </si>
  <si>
    <t>1988.2.18</t>
  </si>
  <si>
    <t>67护理</t>
  </si>
  <si>
    <t>湖北中医学院</t>
  </si>
  <si>
    <t>15271149877</t>
  </si>
  <si>
    <t>赣南医学院</t>
  </si>
  <si>
    <t>1991.3.1</t>
  </si>
  <si>
    <t>高级护理</t>
  </si>
  <si>
    <t>1990.5.17</t>
  </si>
  <si>
    <t>湖北民族学院</t>
  </si>
  <si>
    <t>13997954719</t>
  </si>
  <si>
    <t>1988.11.9</t>
  </si>
  <si>
    <t>石家庄医学高等专科学校</t>
  </si>
  <si>
    <t>15899550453</t>
  </si>
  <si>
    <t>46护理</t>
  </si>
  <si>
    <t>1991.7.13</t>
  </si>
  <si>
    <t>荆州理工学院</t>
  </si>
  <si>
    <t>13972184240</t>
  </si>
  <si>
    <t>1990.6.20</t>
  </si>
  <si>
    <t>13429984015</t>
  </si>
  <si>
    <t>13986957702</t>
  </si>
  <si>
    <t>郭平</t>
  </si>
  <si>
    <t>陈雅群</t>
  </si>
  <si>
    <t>李琛</t>
  </si>
  <si>
    <t>蒋立</t>
  </si>
  <si>
    <t>李红</t>
  </si>
  <si>
    <t>梁维</t>
  </si>
  <si>
    <t>1994.12.7</t>
  </si>
  <si>
    <t>护理学</t>
  </si>
  <si>
    <t>彭帅</t>
  </si>
  <si>
    <t>1994.4.18</t>
  </si>
  <si>
    <t xml:space="preserve">专科 </t>
  </si>
  <si>
    <t>张琪</t>
  </si>
  <si>
    <t>彭娟娟</t>
  </si>
  <si>
    <t>1994.2.13</t>
  </si>
  <si>
    <t>丁亚姣</t>
  </si>
  <si>
    <t>方柳</t>
  </si>
  <si>
    <t>1992.10.8</t>
  </si>
  <si>
    <t>王雅娟</t>
  </si>
  <si>
    <t>陈志芳</t>
  </si>
  <si>
    <t>1990.10.23</t>
  </si>
  <si>
    <t>韩茜</t>
  </si>
  <si>
    <t>1993.6.18</t>
  </si>
  <si>
    <t>1992.2.23</t>
  </si>
  <si>
    <t>李淑芳</t>
  </si>
  <si>
    <t>1988.6.16</t>
  </si>
  <si>
    <t>18520158590</t>
  </si>
  <si>
    <t>曹彩娟</t>
  </si>
  <si>
    <t>1993.7.12</t>
  </si>
  <si>
    <t>自考专科</t>
  </si>
  <si>
    <t>13035379723</t>
  </si>
  <si>
    <t>天门卫校</t>
  </si>
  <si>
    <t>13650085197</t>
  </si>
  <si>
    <t>1992.1.13</t>
  </si>
  <si>
    <t>1987.11.3</t>
  </si>
  <si>
    <t>1988.3.3</t>
  </si>
  <si>
    <t>1991.8.16</t>
  </si>
  <si>
    <t>张念</t>
  </si>
  <si>
    <t>高护</t>
  </si>
  <si>
    <t>熊宵婷</t>
  </si>
  <si>
    <t>鲁会文</t>
  </si>
  <si>
    <t>1985.12.19</t>
  </si>
  <si>
    <t>1989.10.23</t>
  </si>
  <si>
    <t>15827964310</t>
  </si>
  <si>
    <t>鲁黎蕾</t>
  </si>
  <si>
    <t>1992.11.18</t>
  </si>
  <si>
    <t>13135786769</t>
  </si>
  <si>
    <t>陈恋</t>
  </si>
  <si>
    <t>18771164534</t>
  </si>
  <si>
    <t>1990.4.10</t>
  </si>
  <si>
    <t>13477460663</t>
  </si>
  <si>
    <t>1990.1.24</t>
  </si>
  <si>
    <t>1990.11.3</t>
  </si>
  <si>
    <t>湖北民族学院科技学院</t>
  </si>
  <si>
    <t>1988.8.21</t>
  </si>
  <si>
    <t>自考本科</t>
  </si>
  <si>
    <t>13687248812</t>
  </si>
  <si>
    <t>柏军惠</t>
  </si>
  <si>
    <t>湖北中医药大学</t>
  </si>
  <si>
    <t>15271215998</t>
  </si>
  <si>
    <t>1992.1.16</t>
  </si>
  <si>
    <t>杨依</t>
  </si>
  <si>
    <t>18771164326</t>
  </si>
  <si>
    <t>1993.1.1</t>
  </si>
  <si>
    <t>学历</t>
  </si>
  <si>
    <t>联系电话</t>
  </si>
  <si>
    <t>陈扩帮</t>
  </si>
  <si>
    <t>肖凡</t>
  </si>
  <si>
    <t>林福莲</t>
  </si>
  <si>
    <t>13411950791</t>
  </si>
  <si>
    <t>15908609260</t>
  </si>
  <si>
    <t>魏雪莲</t>
  </si>
  <si>
    <t>尹伊玲</t>
  </si>
  <si>
    <t>刘兵</t>
  </si>
  <si>
    <t>1988.11.19</t>
  </si>
  <si>
    <t>胡姗姗</t>
  </si>
  <si>
    <t>13593923070</t>
  </si>
  <si>
    <t>胡岁岁</t>
  </si>
  <si>
    <t>刘念</t>
  </si>
  <si>
    <t>1988.9.15</t>
  </si>
  <si>
    <t>黄露茜</t>
  </si>
  <si>
    <t>13042880751</t>
  </si>
  <si>
    <t>1989.11.2</t>
  </si>
  <si>
    <t>1987.9.11</t>
  </si>
  <si>
    <t>1987.7</t>
  </si>
  <si>
    <t>倪玲</t>
  </si>
  <si>
    <t>梁夏明</t>
  </si>
  <si>
    <t>乐盼盼</t>
  </si>
  <si>
    <t>刘知林</t>
  </si>
  <si>
    <t>吉林医药学院</t>
  </si>
  <si>
    <t>金林晶</t>
  </si>
  <si>
    <t>1989.5.5</t>
  </si>
  <si>
    <t>湖南中医药高等专科学院</t>
  </si>
  <si>
    <t>陈雪</t>
  </si>
  <si>
    <t>熊艳</t>
  </si>
  <si>
    <t>黄诗蕾</t>
  </si>
  <si>
    <t>1993.4.20</t>
  </si>
  <si>
    <t>13227671900</t>
  </si>
  <si>
    <t>汪茜茜</t>
  </si>
  <si>
    <t>石芳纯</t>
  </si>
  <si>
    <t>韩晶</t>
  </si>
  <si>
    <t>彭彩军</t>
  </si>
  <si>
    <t>吴萍</t>
  </si>
  <si>
    <t>肖琪卉</t>
  </si>
  <si>
    <t>魏星</t>
  </si>
  <si>
    <t>李小萍</t>
  </si>
  <si>
    <t>项青云</t>
  </si>
  <si>
    <t>王芬</t>
  </si>
  <si>
    <t>1988.12.22</t>
  </si>
  <si>
    <t>1987.12.8</t>
  </si>
  <si>
    <t>主管部门</t>
  </si>
  <si>
    <t>1984.2.20</t>
  </si>
  <si>
    <t>郑瑾</t>
  </si>
  <si>
    <t>陈倩云</t>
  </si>
  <si>
    <t>1992.3.24</t>
  </si>
  <si>
    <t>15871866231</t>
  </si>
  <si>
    <t>1992.9.25</t>
  </si>
  <si>
    <t>13657181932</t>
  </si>
  <si>
    <t>1990.12.31</t>
  </si>
  <si>
    <t>15171558972</t>
  </si>
  <si>
    <t>1992.3.20</t>
  </si>
  <si>
    <t>15871923804</t>
  </si>
  <si>
    <t>1990.12.30</t>
  </si>
  <si>
    <t>18672415178</t>
  </si>
  <si>
    <t>13429990280</t>
  </si>
  <si>
    <t>1983.3.16</t>
  </si>
  <si>
    <t>山西医科大学</t>
  </si>
  <si>
    <t>13697387141</t>
  </si>
  <si>
    <t>13545352865</t>
  </si>
  <si>
    <t>1985.12.2</t>
  </si>
  <si>
    <t>黄石理工学院</t>
  </si>
  <si>
    <t>18771164497</t>
  </si>
  <si>
    <t>15171551473</t>
  </si>
  <si>
    <t>蒋芬</t>
  </si>
  <si>
    <t>石榴</t>
  </si>
  <si>
    <t>13277484873</t>
  </si>
  <si>
    <t>18620649238</t>
  </si>
  <si>
    <t>1990.11.30</t>
  </si>
  <si>
    <t>岳阳职业技术学院</t>
  </si>
  <si>
    <t>18986931669</t>
  </si>
  <si>
    <t>13986959455</t>
  </si>
  <si>
    <t>1987.11.26</t>
  </si>
  <si>
    <t>13657182405</t>
  </si>
  <si>
    <t>15107223952</t>
  </si>
  <si>
    <t>1990.8.4</t>
  </si>
  <si>
    <t>吴茂</t>
  </si>
  <si>
    <t>15926076007</t>
  </si>
  <si>
    <t>周慧</t>
  </si>
  <si>
    <t>陈程</t>
  </si>
  <si>
    <t>1987.4.8</t>
  </si>
  <si>
    <t>严芬</t>
  </si>
  <si>
    <t>1987.10.4</t>
  </si>
  <si>
    <t>李苗</t>
  </si>
  <si>
    <t>陈礼萌</t>
  </si>
  <si>
    <t>15171546548</t>
  </si>
  <si>
    <t>朱玲</t>
  </si>
  <si>
    <t>陈聪</t>
  </si>
  <si>
    <t>张婷</t>
  </si>
  <si>
    <t>汪艳</t>
  </si>
  <si>
    <t>肖莎莎</t>
  </si>
  <si>
    <t>胡苗</t>
  </si>
  <si>
    <t>肖静</t>
  </si>
  <si>
    <t>程柳妮</t>
  </si>
  <si>
    <t>张晗</t>
  </si>
  <si>
    <t>王雅</t>
  </si>
  <si>
    <t>李琴</t>
  </si>
  <si>
    <t>湖北医药学院药护学院</t>
  </si>
  <si>
    <t>张玉洁</t>
  </si>
  <si>
    <t>15271169819</t>
  </si>
  <si>
    <t>15207226204</t>
  </si>
  <si>
    <t>18520004277</t>
  </si>
  <si>
    <t>15871869750</t>
  </si>
  <si>
    <t>18602567038</t>
  </si>
  <si>
    <t>18601403101</t>
  </si>
  <si>
    <t>15826902622</t>
  </si>
  <si>
    <t>18672865205</t>
  </si>
  <si>
    <t>13647208529</t>
  </si>
  <si>
    <t>15027352371</t>
  </si>
  <si>
    <t>18682070466</t>
  </si>
  <si>
    <t>13986936484</t>
  </si>
  <si>
    <t>13593922946</t>
  </si>
  <si>
    <t>15171557873</t>
  </si>
  <si>
    <t>15972292965</t>
  </si>
  <si>
    <t>15972291723</t>
  </si>
  <si>
    <t>13257289380</t>
  </si>
  <si>
    <t>1988.3.12</t>
  </si>
  <si>
    <t>游丽娟</t>
  </si>
  <si>
    <t>杨清</t>
  </si>
  <si>
    <t>杨飘</t>
  </si>
  <si>
    <t>湖北中医学院高等专科学校</t>
  </si>
  <si>
    <t>1991.6.1</t>
  </si>
  <si>
    <t>鄂州职业大学</t>
  </si>
  <si>
    <t>肖贝贝</t>
  </si>
  <si>
    <t>武汉大学（自考）</t>
  </si>
  <si>
    <t>万韦</t>
  </si>
  <si>
    <t>周梦驰</t>
  </si>
  <si>
    <t>程苗</t>
  </si>
  <si>
    <t>1991.6.12</t>
  </si>
  <si>
    <t>刘胜男</t>
  </si>
  <si>
    <t>1988.10.2</t>
  </si>
  <si>
    <t>梁诗瑶</t>
  </si>
  <si>
    <t>1994.11.26</t>
  </si>
  <si>
    <t>钟琴</t>
  </si>
  <si>
    <t>1991.2.5</t>
  </si>
  <si>
    <t>张家口学院</t>
  </si>
  <si>
    <t>王秀玲</t>
  </si>
  <si>
    <t>徐金</t>
  </si>
  <si>
    <t>闵思齐</t>
  </si>
  <si>
    <t>史俊玲</t>
  </si>
  <si>
    <t>吴亚倩</t>
  </si>
  <si>
    <t>1992.11.7</t>
  </si>
  <si>
    <t>杨雅婷</t>
  </si>
  <si>
    <t>熊梦思</t>
  </si>
  <si>
    <t>13687249126</t>
  </si>
  <si>
    <t>张帝</t>
  </si>
  <si>
    <t>1986.12.12</t>
  </si>
  <si>
    <t>13429984355</t>
  </si>
  <si>
    <t>范世悦</t>
  </si>
  <si>
    <t>1990.3.24</t>
  </si>
  <si>
    <t>13997979864</t>
  </si>
  <si>
    <t>1992.02.18</t>
  </si>
  <si>
    <t>黄巧</t>
  </si>
  <si>
    <t>1991.10.10</t>
  </si>
  <si>
    <t>潘曼</t>
  </si>
  <si>
    <t>姚瑜婉</t>
  </si>
  <si>
    <t>13697386581</t>
  </si>
  <si>
    <t>赵云莎</t>
  </si>
  <si>
    <t>吴淑文</t>
  </si>
  <si>
    <t>解珊</t>
  </si>
  <si>
    <t>1991.4.7</t>
  </si>
  <si>
    <t>沈秋玲</t>
  </si>
  <si>
    <t>13477452294</t>
  </si>
  <si>
    <t>杨敏</t>
  </si>
  <si>
    <t>1989.4.18</t>
  </si>
  <si>
    <t>19372937371</t>
  </si>
  <si>
    <t>1985.10.28</t>
  </si>
  <si>
    <t>13972932526</t>
  </si>
  <si>
    <t>长江大学</t>
  </si>
  <si>
    <t>襄樊职业技术学院</t>
  </si>
  <si>
    <t>临床医学</t>
  </si>
  <si>
    <t>1989.1.5</t>
  </si>
  <si>
    <t>汪峥</t>
  </si>
  <si>
    <t>1987.6.26</t>
  </si>
  <si>
    <t>武汉工业学院</t>
  </si>
  <si>
    <t>1989.10.2</t>
  </si>
  <si>
    <t>18171959985</t>
  </si>
  <si>
    <t>1991.2.11</t>
  </si>
  <si>
    <t>13593953594</t>
  </si>
  <si>
    <t>1990.8.9</t>
  </si>
  <si>
    <t>15972293695</t>
  </si>
  <si>
    <t>1988.10.12</t>
  </si>
  <si>
    <t>13477499757</t>
  </si>
  <si>
    <t>1992.9.1</t>
  </si>
  <si>
    <t>18727346698</t>
  </si>
  <si>
    <t>姓名</t>
  </si>
  <si>
    <t>出生年月</t>
  </si>
  <si>
    <t>毕业学校及毕业时间</t>
  </si>
  <si>
    <t>专业</t>
  </si>
  <si>
    <t>报考单位及代码</t>
  </si>
  <si>
    <t>准考证号</t>
  </si>
  <si>
    <t>15171525811</t>
  </si>
  <si>
    <t>1990.7.21</t>
  </si>
  <si>
    <t>18672856983</t>
  </si>
  <si>
    <t>1991.5.14</t>
  </si>
  <si>
    <t>13997957015</t>
  </si>
  <si>
    <t>1990.3.2</t>
  </si>
  <si>
    <t>何佳敏</t>
  </si>
  <si>
    <t>1991</t>
  </si>
  <si>
    <t>18672840578</t>
  </si>
  <si>
    <t>吴婵娟</t>
  </si>
  <si>
    <t>1988.9</t>
  </si>
  <si>
    <t>湖北中医药院</t>
  </si>
  <si>
    <t>18608666429</t>
  </si>
  <si>
    <t>吴峰</t>
  </si>
  <si>
    <t>李春芳</t>
  </si>
  <si>
    <t>1990.9.27</t>
  </si>
  <si>
    <t>18062364981</t>
  </si>
  <si>
    <t>招聘人数</t>
  </si>
  <si>
    <t>排名</t>
  </si>
  <si>
    <t>杨格格</t>
  </si>
  <si>
    <t>江西中医学院</t>
  </si>
  <si>
    <t>15586313075</t>
  </si>
  <si>
    <t>马黎明</t>
  </si>
  <si>
    <t>1992.1.24</t>
  </si>
  <si>
    <t>13886951001</t>
  </si>
  <si>
    <t>1992.9.19</t>
  </si>
  <si>
    <t>1992.3.15</t>
  </si>
  <si>
    <t>1992.9.23</t>
  </si>
  <si>
    <t>1993.3.1</t>
  </si>
  <si>
    <t>1990.1.3</t>
  </si>
  <si>
    <t>1992.5.10</t>
  </si>
  <si>
    <t>1991.3.5</t>
  </si>
  <si>
    <t>13349709565</t>
  </si>
  <si>
    <t>襄阳职业技术学院</t>
  </si>
  <si>
    <t>1991.5.5</t>
  </si>
  <si>
    <t>13477493919</t>
  </si>
  <si>
    <t>60护理</t>
  </si>
  <si>
    <t>1987.11.9</t>
  </si>
  <si>
    <t>61助产士</t>
  </si>
  <si>
    <t>中医学</t>
  </si>
  <si>
    <t>13687262770</t>
  </si>
  <si>
    <t>报考岗位及代码</t>
  </si>
  <si>
    <t>本科</t>
  </si>
  <si>
    <t>大专</t>
  </si>
  <si>
    <t>荆楚理工学院</t>
  </si>
  <si>
    <t>专科</t>
  </si>
  <si>
    <t>三峡大学</t>
  </si>
  <si>
    <t>武汉科技大学</t>
  </si>
  <si>
    <t>咸宁学院</t>
  </si>
  <si>
    <t>武汉大学</t>
  </si>
  <si>
    <t xml:space="preserve"> 市第一人民医院</t>
  </si>
  <si>
    <t>市三医院</t>
  </si>
  <si>
    <t>乡镇卫生院</t>
  </si>
  <si>
    <t>笔试成绩</t>
  </si>
  <si>
    <t>史灵</t>
  </si>
  <si>
    <t>王欢</t>
  </si>
  <si>
    <t>市幼妇保健院</t>
  </si>
  <si>
    <t>54护理</t>
  </si>
  <si>
    <t>市中医院</t>
  </si>
  <si>
    <t>吴迪</t>
  </si>
  <si>
    <t>市卫生局</t>
  </si>
  <si>
    <t>笔试折分</t>
  </si>
  <si>
    <t>面试成绩</t>
  </si>
  <si>
    <t>面试折分</t>
  </si>
  <si>
    <t>总成绩</t>
  </si>
  <si>
    <t>备注</t>
  </si>
  <si>
    <t>2013年天门市事业单位公开招聘面试第五组（卫生二组）面试人员总成绩及排名一览表</t>
  </si>
  <si>
    <t>38护理</t>
  </si>
  <si>
    <t>市精神病院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</si>
</sst>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\ dddd"/>
    <numFmt numFmtId="177" formatCode="0.00_ "/>
    <numFmt numFmtId="178" formatCode="0.00_);[Red]\(0.00\)"/>
    <numFmt numFmtId="179" formatCode="0_ "/>
  </numFmts>
  <fonts count="2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79" fontId="0" fillId="0" borderId="0" xfId="0" applyNumberFormat="1" applyAlignment="1">
      <alignment horizontal="center"/>
    </xf>
    <xf numFmtId="0" fontId="5" fillId="0" borderId="12" xfId="0" applyFont="1" applyBorder="1" applyAlignment="1">
      <alignment vertical="center" wrapText="1"/>
    </xf>
    <xf numFmtId="179" fontId="6" fillId="0" borderId="13" xfId="0" applyNumberFormat="1" applyFont="1" applyFill="1" applyBorder="1" applyAlignment="1">
      <alignment horizontal="center" vertical="center" wrapText="1"/>
    </xf>
    <xf numFmtId="179" fontId="0" fillId="0" borderId="13" xfId="0" applyNumberFormat="1" applyBorder="1" applyAlignment="1">
      <alignment horizontal="center"/>
    </xf>
    <xf numFmtId="178" fontId="6" fillId="0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179" fontId="0" fillId="0" borderId="13" xfId="0" applyNumberFormat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 wrapText="1"/>
    </xf>
    <xf numFmtId="178" fontId="0" fillId="0" borderId="14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 vertical="center"/>
    </xf>
    <xf numFmtId="178" fontId="6" fillId="0" borderId="15" xfId="0" applyNumberFormat="1" applyFont="1" applyFill="1" applyBorder="1" applyAlignment="1">
      <alignment horizontal="center" vertical="center" wrapText="1"/>
    </xf>
    <xf numFmtId="178" fontId="0" fillId="0" borderId="15" xfId="0" applyNumberForma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0"/>
  <sheetViews>
    <sheetView tabSelected="1" zoomScalePageLayoutView="0" workbookViewId="0" topLeftCell="E55">
      <selection activeCell="G56" sqref="G56:G78"/>
    </sheetView>
  </sheetViews>
  <sheetFormatPr defaultColWidth="9.00390625" defaultRowHeight="14.25"/>
  <cols>
    <col min="1" max="1" width="10.25390625" style="7" hidden="1" customWidth="1"/>
    <col min="2" max="2" width="9.00390625" style="9" hidden="1" customWidth="1"/>
    <col min="3" max="3" width="20.125" style="9" hidden="1" customWidth="1"/>
    <col min="4" max="4" width="2.50390625" style="9" hidden="1" customWidth="1"/>
    <col min="5" max="5" width="12.50390625" style="9" customWidth="1"/>
    <col min="6" max="6" width="12.875" style="7" customWidth="1"/>
    <col min="7" max="7" width="8.50390625" style="7" customWidth="1"/>
    <col min="8" max="8" width="5.625" style="9" customWidth="1"/>
    <col min="9" max="9" width="12.75390625" style="7" hidden="1" customWidth="1"/>
    <col min="10" max="10" width="4.125" style="9" customWidth="1"/>
    <col min="11" max="11" width="8.375" style="9" customWidth="1"/>
    <col min="12" max="12" width="15.25390625" style="11" customWidth="1"/>
    <col min="13" max="17" width="9.00390625" style="16" customWidth="1"/>
    <col min="18" max="16384" width="9.00390625" style="9" customWidth="1"/>
  </cols>
  <sheetData>
    <row r="1" spans="1:17" ht="25.5" customHeight="1">
      <c r="A1" s="12"/>
      <c r="B1" s="12"/>
      <c r="C1" s="12"/>
      <c r="D1" s="12"/>
      <c r="E1" s="34" t="s">
        <v>447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8" ht="31.5" customHeight="1">
      <c r="A2" s="5" t="s">
        <v>376</v>
      </c>
      <c r="B2" s="4" t="s">
        <v>185</v>
      </c>
      <c r="C2" s="4" t="s">
        <v>377</v>
      </c>
      <c r="D2" s="4" t="s">
        <v>378</v>
      </c>
      <c r="E2" s="4" t="s">
        <v>231</v>
      </c>
      <c r="F2" s="5" t="s">
        <v>379</v>
      </c>
      <c r="G2" s="5" t="s">
        <v>422</v>
      </c>
      <c r="H2" s="4" t="s">
        <v>398</v>
      </c>
      <c r="I2" s="4" t="s">
        <v>186</v>
      </c>
      <c r="J2" s="4" t="s">
        <v>399</v>
      </c>
      <c r="K2" s="4" t="s">
        <v>375</v>
      </c>
      <c r="L2" s="13" t="s">
        <v>380</v>
      </c>
      <c r="M2" s="15" t="s">
        <v>434</v>
      </c>
      <c r="N2" s="21" t="s">
        <v>442</v>
      </c>
      <c r="O2" s="21" t="s">
        <v>443</v>
      </c>
      <c r="P2" s="21" t="s">
        <v>444</v>
      </c>
      <c r="Q2" s="24" t="s">
        <v>445</v>
      </c>
      <c r="R2" s="26" t="s">
        <v>446</v>
      </c>
    </row>
    <row r="3" spans="1:18" ht="18.75" customHeight="1">
      <c r="A3" s="2" t="s">
        <v>250</v>
      </c>
      <c r="B3" s="2" t="s">
        <v>423</v>
      </c>
      <c r="C3" s="2" t="s">
        <v>251</v>
      </c>
      <c r="D3" s="2" t="s">
        <v>33</v>
      </c>
      <c r="E3" s="31" t="s">
        <v>441</v>
      </c>
      <c r="F3" s="27" t="s">
        <v>431</v>
      </c>
      <c r="G3" s="31" t="s">
        <v>448</v>
      </c>
      <c r="H3" s="29">
        <v>2</v>
      </c>
      <c r="I3" s="2" t="s">
        <v>252</v>
      </c>
      <c r="J3" s="1">
        <v>1</v>
      </c>
      <c r="K3" s="2" t="s">
        <v>188</v>
      </c>
      <c r="L3" s="14">
        <v>201305250369</v>
      </c>
      <c r="M3" s="19">
        <v>66.5</v>
      </c>
      <c r="N3" s="22">
        <f aca="true" t="shared" si="0" ref="N3:N34">M3*50%</f>
        <v>33.25</v>
      </c>
      <c r="O3" s="22">
        <v>81</v>
      </c>
      <c r="P3" s="22">
        <f aca="true" t="shared" si="1" ref="P3:P34">O3*50%</f>
        <v>40.5</v>
      </c>
      <c r="Q3" s="25">
        <f aca="true" t="shared" si="2" ref="Q3:Q34">N3+P3</f>
        <v>73.75</v>
      </c>
      <c r="R3" s="10"/>
    </row>
    <row r="4" spans="1:18" ht="18.75" customHeight="1">
      <c r="A4" s="2" t="s">
        <v>8</v>
      </c>
      <c r="B4" s="2" t="s">
        <v>423</v>
      </c>
      <c r="C4" s="2" t="s">
        <v>106</v>
      </c>
      <c r="D4" s="2" t="s">
        <v>33</v>
      </c>
      <c r="E4" s="31"/>
      <c r="F4" s="31"/>
      <c r="G4" s="31"/>
      <c r="H4" s="29"/>
      <c r="I4" s="2" t="s">
        <v>190</v>
      </c>
      <c r="J4" s="1">
        <v>2</v>
      </c>
      <c r="K4" s="2" t="s">
        <v>362</v>
      </c>
      <c r="L4" s="14">
        <v>201305250372</v>
      </c>
      <c r="M4" s="19">
        <v>57</v>
      </c>
      <c r="N4" s="22">
        <f t="shared" si="0"/>
        <v>28.5</v>
      </c>
      <c r="O4" s="22">
        <v>74.4</v>
      </c>
      <c r="P4" s="22">
        <f t="shared" si="1"/>
        <v>37.2</v>
      </c>
      <c r="Q4" s="25">
        <f t="shared" si="2"/>
        <v>65.7</v>
      </c>
      <c r="R4" s="10"/>
    </row>
    <row r="5" spans="1:18" ht="18" customHeight="1">
      <c r="A5" s="2" t="s">
        <v>35</v>
      </c>
      <c r="B5" s="2" t="s">
        <v>423</v>
      </c>
      <c r="C5" s="2" t="s">
        <v>428</v>
      </c>
      <c r="D5" s="2" t="s">
        <v>33</v>
      </c>
      <c r="E5" s="31"/>
      <c r="F5" s="31"/>
      <c r="G5" s="31"/>
      <c r="H5" s="29"/>
      <c r="I5" s="2" t="s">
        <v>249</v>
      </c>
      <c r="J5" s="1">
        <v>3</v>
      </c>
      <c r="K5" s="2" t="s">
        <v>187</v>
      </c>
      <c r="L5" s="14">
        <v>201305250368</v>
      </c>
      <c r="M5" s="19">
        <v>58.5</v>
      </c>
      <c r="N5" s="22">
        <f t="shared" si="0"/>
        <v>29.25</v>
      </c>
      <c r="O5" s="22">
        <v>70.6</v>
      </c>
      <c r="P5" s="22">
        <f t="shared" si="1"/>
        <v>35.3</v>
      </c>
      <c r="Q5" s="25">
        <f t="shared" si="2"/>
        <v>64.55</v>
      </c>
      <c r="R5" s="10"/>
    </row>
    <row r="6" spans="1:18" ht="18" customHeight="1">
      <c r="A6" s="2" t="s">
        <v>363</v>
      </c>
      <c r="B6" s="2" t="s">
        <v>423</v>
      </c>
      <c r="C6" s="2" t="s">
        <v>364</v>
      </c>
      <c r="D6" s="2" t="s">
        <v>33</v>
      </c>
      <c r="E6" s="31"/>
      <c r="F6" s="31"/>
      <c r="G6" s="31"/>
      <c r="H6" s="29"/>
      <c r="I6" s="2" t="s">
        <v>191</v>
      </c>
      <c r="J6" s="1">
        <v>4</v>
      </c>
      <c r="K6" s="2" t="s">
        <v>189</v>
      </c>
      <c r="L6" s="14">
        <v>201305250370</v>
      </c>
      <c r="M6" s="19">
        <v>62.25</v>
      </c>
      <c r="N6" s="22">
        <f t="shared" si="0"/>
        <v>31.125</v>
      </c>
      <c r="O6" s="22">
        <v>66</v>
      </c>
      <c r="P6" s="22">
        <f t="shared" si="1"/>
        <v>33</v>
      </c>
      <c r="Q6" s="25">
        <f t="shared" si="2"/>
        <v>64.125</v>
      </c>
      <c r="R6" s="10"/>
    </row>
    <row r="7" spans="1:18" ht="17.25" customHeight="1">
      <c r="A7" s="2" t="s">
        <v>35</v>
      </c>
      <c r="B7" s="2" t="s">
        <v>423</v>
      </c>
      <c r="C7" s="2" t="s">
        <v>36</v>
      </c>
      <c r="D7" s="2" t="s">
        <v>33</v>
      </c>
      <c r="E7" s="31"/>
      <c r="F7" s="31"/>
      <c r="G7" s="31"/>
      <c r="H7" s="29"/>
      <c r="I7" s="2" t="s">
        <v>37</v>
      </c>
      <c r="J7" s="1">
        <v>5</v>
      </c>
      <c r="K7" s="2" t="s">
        <v>168</v>
      </c>
      <c r="L7" s="14">
        <v>201305250366</v>
      </c>
      <c r="M7" s="19">
        <v>55.5</v>
      </c>
      <c r="N7" s="22">
        <f t="shared" si="0"/>
        <v>27.75</v>
      </c>
      <c r="O7" s="22">
        <v>70.2</v>
      </c>
      <c r="P7" s="22">
        <f t="shared" si="1"/>
        <v>35.1</v>
      </c>
      <c r="Q7" s="25">
        <f t="shared" si="2"/>
        <v>62.85</v>
      </c>
      <c r="R7" s="10"/>
    </row>
    <row r="8" spans="1:18" ht="17.25" customHeight="1">
      <c r="A8" s="2" t="s">
        <v>109</v>
      </c>
      <c r="B8" s="2" t="s">
        <v>423</v>
      </c>
      <c r="C8" s="2" t="s">
        <v>110</v>
      </c>
      <c r="D8" s="2" t="s">
        <v>33</v>
      </c>
      <c r="E8" s="31"/>
      <c r="F8" s="31"/>
      <c r="G8" s="31"/>
      <c r="H8" s="29"/>
      <c r="I8" s="2" t="s">
        <v>111</v>
      </c>
      <c r="J8" s="1">
        <v>6</v>
      </c>
      <c r="K8" s="2" t="s">
        <v>353</v>
      </c>
      <c r="L8" s="14">
        <v>201305250371</v>
      </c>
      <c r="M8" s="19">
        <v>54.25</v>
      </c>
      <c r="N8" s="22">
        <f t="shared" si="0"/>
        <v>27.125</v>
      </c>
      <c r="O8" s="22">
        <v>58</v>
      </c>
      <c r="P8" s="22">
        <f t="shared" si="1"/>
        <v>29</v>
      </c>
      <c r="Q8" s="25">
        <f t="shared" si="2"/>
        <v>56.125</v>
      </c>
      <c r="R8" s="10"/>
    </row>
    <row r="9" spans="1:18" ht="18" customHeight="1">
      <c r="A9" s="2" t="s">
        <v>195</v>
      </c>
      <c r="B9" s="2" t="s">
        <v>39</v>
      </c>
      <c r="C9" s="2" t="s">
        <v>358</v>
      </c>
      <c r="D9" s="2" t="s">
        <v>33</v>
      </c>
      <c r="E9" s="31"/>
      <c r="F9" s="31"/>
      <c r="G9" s="31" t="s">
        <v>34</v>
      </c>
      <c r="H9" s="29">
        <v>4</v>
      </c>
      <c r="I9" s="2" t="s">
        <v>253</v>
      </c>
      <c r="J9" s="1">
        <v>1</v>
      </c>
      <c r="K9" s="2" t="s">
        <v>194</v>
      </c>
      <c r="L9" s="14">
        <v>201305250383</v>
      </c>
      <c r="M9" s="19">
        <v>64.25</v>
      </c>
      <c r="N9" s="22">
        <f t="shared" si="0"/>
        <v>32.125</v>
      </c>
      <c r="O9" s="22">
        <v>84.6</v>
      </c>
      <c r="P9" s="22">
        <f t="shared" si="1"/>
        <v>42.3</v>
      </c>
      <c r="Q9" s="25">
        <f t="shared" si="2"/>
        <v>74.425</v>
      </c>
      <c r="R9" s="10"/>
    </row>
    <row r="10" spans="1:18" ht="20.25" customHeight="1">
      <c r="A10" s="1" t="s">
        <v>232</v>
      </c>
      <c r="B10" s="1" t="s">
        <v>176</v>
      </c>
      <c r="C10" s="1" t="s">
        <v>358</v>
      </c>
      <c r="D10" s="1" t="s">
        <v>33</v>
      </c>
      <c r="E10" s="31"/>
      <c r="F10" s="31"/>
      <c r="G10" s="31"/>
      <c r="H10" s="29"/>
      <c r="I10" s="1" t="s">
        <v>11</v>
      </c>
      <c r="J10" s="1">
        <v>2</v>
      </c>
      <c r="K10" s="2" t="s">
        <v>44</v>
      </c>
      <c r="L10" s="14">
        <v>201305250414</v>
      </c>
      <c r="M10" s="19">
        <v>64.25</v>
      </c>
      <c r="N10" s="22">
        <f t="shared" si="0"/>
        <v>32.125</v>
      </c>
      <c r="O10" s="22">
        <v>83.8</v>
      </c>
      <c r="P10" s="22">
        <f t="shared" si="1"/>
        <v>41.9</v>
      </c>
      <c r="Q10" s="25">
        <f t="shared" si="2"/>
        <v>74.025</v>
      </c>
      <c r="R10" s="10"/>
    </row>
    <row r="11" spans="1:18" ht="21.75" customHeight="1">
      <c r="A11" s="2" t="s">
        <v>246</v>
      </c>
      <c r="B11" s="2" t="s">
        <v>39</v>
      </c>
      <c r="C11" s="2" t="s">
        <v>247</v>
      </c>
      <c r="D11" s="2" t="s">
        <v>33</v>
      </c>
      <c r="E11" s="31"/>
      <c r="F11" s="31"/>
      <c r="G11" s="31"/>
      <c r="H11" s="29"/>
      <c r="I11" s="2" t="s">
        <v>248</v>
      </c>
      <c r="J11" s="1">
        <v>3</v>
      </c>
      <c r="K11" s="2" t="s">
        <v>196</v>
      </c>
      <c r="L11" s="14">
        <v>201305250384</v>
      </c>
      <c r="M11" s="19">
        <v>64</v>
      </c>
      <c r="N11" s="22">
        <f t="shared" si="0"/>
        <v>32</v>
      </c>
      <c r="O11" s="22">
        <v>81</v>
      </c>
      <c r="P11" s="22">
        <f t="shared" si="1"/>
        <v>40.5</v>
      </c>
      <c r="Q11" s="25">
        <f t="shared" si="2"/>
        <v>72.5</v>
      </c>
      <c r="R11" s="10"/>
    </row>
    <row r="12" spans="1:18" ht="21.75" customHeight="1">
      <c r="A12" s="2" t="s">
        <v>9</v>
      </c>
      <c r="B12" s="2" t="s">
        <v>39</v>
      </c>
      <c r="C12" s="2" t="s">
        <v>358</v>
      </c>
      <c r="D12" s="2" t="s">
        <v>33</v>
      </c>
      <c r="E12" s="31"/>
      <c r="F12" s="31"/>
      <c r="G12" s="31"/>
      <c r="H12" s="29"/>
      <c r="I12" s="2" t="s">
        <v>197</v>
      </c>
      <c r="J12" s="1">
        <v>4</v>
      </c>
      <c r="K12" s="2" t="s">
        <v>51</v>
      </c>
      <c r="L12" s="14">
        <v>201305250399</v>
      </c>
      <c r="M12" s="19">
        <v>61.5</v>
      </c>
      <c r="N12" s="22">
        <f t="shared" si="0"/>
        <v>30.75</v>
      </c>
      <c r="O12" s="22">
        <v>79.4</v>
      </c>
      <c r="P12" s="22">
        <f t="shared" si="1"/>
        <v>39.7</v>
      </c>
      <c r="Q12" s="25">
        <f t="shared" si="2"/>
        <v>70.45</v>
      </c>
      <c r="R12" s="10"/>
    </row>
    <row r="13" spans="1:18" ht="22.5" customHeight="1">
      <c r="A13" s="2" t="s">
        <v>52</v>
      </c>
      <c r="B13" s="2" t="s">
        <v>176</v>
      </c>
      <c r="C13" s="2" t="s">
        <v>179</v>
      </c>
      <c r="D13" s="2" t="s">
        <v>33</v>
      </c>
      <c r="E13" s="31"/>
      <c r="F13" s="31"/>
      <c r="G13" s="31"/>
      <c r="H13" s="29"/>
      <c r="I13" s="2" t="s">
        <v>53</v>
      </c>
      <c r="J13" s="1">
        <v>5</v>
      </c>
      <c r="K13" s="2" t="s">
        <v>199</v>
      </c>
      <c r="L13" s="14">
        <v>201305250396</v>
      </c>
      <c r="M13" s="19">
        <v>61.25</v>
      </c>
      <c r="N13" s="22">
        <f t="shared" si="0"/>
        <v>30.625</v>
      </c>
      <c r="O13" s="22">
        <v>75</v>
      </c>
      <c r="P13" s="22">
        <f t="shared" si="1"/>
        <v>37.5</v>
      </c>
      <c r="Q13" s="25">
        <f t="shared" si="2"/>
        <v>68.125</v>
      </c>
      <c r="R13" s="10"/>
    </row>
    <row r="14" spans="1:18" ht="18" customHeight="1">
      <c r="A14" s="2" t="s">
        <v>356</v>
      </c>
      <c r="B14" s="2" t="s">
        <v>176</v>
      </c>
      <c r="C14" s="2" t="s">
        <v>358</v>
      </c>
      <c r="D14" s="2" t="s">
        <v>33</v>
      </c>
      <c r="E14" s="31"/>
      <c r="F14" s="31"/>
      <c r="G14" s="31"/>
      <c r="H14" s="29"/>
      <c r="I14" s="2" t="s">
        <v>357</v>
      </c>
      <c r="J14" s="1">
        <v>6</v>
      </c>
      <c r="K14" s="1" t="s">
        <v>54</v>
      </c>
      <c r="L14" s="14">
        <v>201305250412</v>
      </c>
      <c r="M14" s="19">
        <v>57.75</v>
      </c>
      <c r="N14" s="22">
        <f t="shared" si="0"/>
        <v>28.875</v>
      </c>
      <c r="O14" s="22">
        <v>76.6</v>
      </c>
      <c r="P14" s="22">
        <f t="shared" si="1"/>
        <v>38.3</v>
      </c>
      <c r="Q14" s="25">
        <f t="shared" si="2"/>
        <v>67.175</v>
      </c>
      <c r="R14" s="10"/>
    </row>
    <row r="15" spans="1:18" ht="23.25" customHeight="1">
      <c r="A15" s="2" t="s">
        <v>354</v>
      </c>
      <c r="B15" s="2" t="s">
        <v>176</v>
      </c>
      <c r="C15" s="2" t="s">
        <v>358</v>
      </c>
      <c r="D15" s="2" t="s">
        <v>33</v>
      </c>
      <c r="E15" s="31"/>
      <c r="F15" s="31"/>
      <c r="G15" s="31"/>
      <c r="H15" s="29"/>
      <c r="I15" s="2" t="s">
        <v>355</v>
      </c>
      <c r="J15" s="1">
        <v>7</v>
      </c>
      <c r="K15" s="2" t="s">
        <v>84</v>
      </c>
      <c r="L15" s="14">
        <v>201305250380</v>
      </c>
      <c r="M15" s="19">
        <v>64</v>
      </c>
      <c r="N15" s="22">
        <f t="shared" si="0"/>
        <v>32</v>
      </c>
      <c r="O15" s="22">
        <v>69.2</v>
      </c>
      <c r="P15" s="22">
        <f t="shared" si="1"/>
        <v>34.6</v>
      </c>
      <c r="Q15" s="25">
        <f t="shared" si="2"/>
        <v>66.6</v>
      </c>
      <c r="R15" s="10"/>
    </row>
    <row r="16" spans="1:18" ht="18.75" customHeight="1">
      <c r="A16" s="2" t="s">
        <v>55</v>
      </c>
      <c r="B16" s="1" t="s">
        <v>423</v>
      </c>
      <c r="C16" s="1" t="s">
        <v>174</v>
      </c>
      <c r="D16" s="1" t="s">
        <v>33</v>
      </c>
      <c r="E16" s="31"/>
      <c r="F16" s="31"/>
      <c r="G16" s="31"/>
      <c r="H16" s="29"/>
      <c r="I16" s="2">
        <v>13477454698</v>
      </c>
      <c r="J16" s="1">
        <v>8</v>
      </c>
      <c r="K16" s="1" t="s">
        <v>395</v>
      </c>
      <c r="L16" s="14">
        <v>201305250406</v>
      </c>
      <c r="M16" s="19">
        <v>57.5</v>
      </c>
      <c r="N16" s="22">
        <f t="shared" si="0"/>
        <v>28.75</v>
      </c>
      <c r="O16" s="22">
        <v>74.2</v>
      </c>
      <c r="P16" s="22">
        <f t="shared" si="1"/>
        <v>37.1</v>
      </c>
      <c r="Q16" s="25">
        <f t="shared" si="2"/>
        <v>65.85</v>
      </c>
      <c r="R16" s="10"/>
    </row>
    <row r="17" spans="1:18" ht="20.25" customHeight="1">
      <c r="A17" s="2" t="s">
        <v>396</v>
      </c>
      <c r="B17" s="1" t="s">
        <v>423</v>
      </c>
      <c r="C17" s="1" t="s">
        <v>43</v>
      </c>
      <c r="D17" s="1" t="s">
        <v>33</v>
      </c>
      <c r="E17" s="31"/>
      <c r="F17" s="31"/>
      <c r="G17" s="31"/>
      <c r="H17" s="29"/>
      <c r="I17" s="2" t="s">
        <v>397</v>
      </c>
      <c r="J17" s="1">
        <v>9</v>
      </c>
      <c r="K17" s="2" t="s">
        <v>198</v>
      </c>
      <c r="L17" s="14">
        <v>201305250395</v>
      </c>
      <c r="M17" s="19">
        <v>61</v>
      </c>
      <c r="N17" s="22">
        <f t="shared" si="0"/>
        <v>30.5</v>
      </c>
      <c r="O17" s="22">
        <v>69.6</v>
      </c>
      <c r="P17" s="22">
        <f t="shared" si="1"/>
        <v>34.8</v>
      </c>
      <c r="Q17" s="25">
        <f t="shared" si="2"/>
        <v>65.3</v>
      </c>
      <c r="R17" s="10"/>
    </row>
    <row r="18" spans="1:18" ht="19.5" customHeight="1">
      <c r="A18" s="2" t="s">
        <v>38</v>
      </c>
      <c r="B18" s="2" t="s">
        <v>39</v>
      </c>
      <c r="C18" s="2" t="s">
        <v>430</v>
      </c>
      <c r="D18" s="2" t="s">
        <v>33</v>
      </c>
      <c r="E18" s="31"/>
      <c r="F18" s="31"/>
      <c r="G18" s="31"/>
      <c r="H18" s="29"/>
      <c r="I18" s="2" t="s">
        <v>40</v>
      </c>
      <c r="J18" s="1">
        <v>10</v>
      </c>
      <c r="K18" s="2" t="s">
        <v>192</v>
      </c>
      <c r="L18" s="14">
        <v>201305250377</v>
      </c>
      <c r="M18" s="19">
        <v>57</v>
      </c>
      <c r="N18" s="22">
        <f t="shared" si="0"/>
        <v>28.5</v>
      </c>
      <c r="O18" s="22">
        <v>61</v>
      </c>
      <c r="P18" s="22">
        <f t="shared" si="1"/>
        <v>30.5</v>
      </c>
      <c r="Q18" s="25">
        <f t="shared" si="2"/>
        <v>59</v>
      </c>
      <c r="R18" s="10"/>
    </row>
    <row r="19" spans="1:18" ht="18.75" customHeight="1">
      <c r="A19" s="2" t="s">
        <v>41</v>
      </c>
      <c r="B19" s="2" t="s">
        <v>39</v>
      </c>
      <c r="C19" s="2" t="s">
        <v>42</v>
      </c>
      <c r="D19" s="2" t="s">
        <v>33</v>
      </c>
      <c r="E19" s="31"/>
      <c r="F19" s="31"/>
      <c r="G19" s="31"/>
      <c r="H19" s="29"/>
      <c r="I19" s="2" t="s">
        <v>245</v>
      </c>
      <c r="J19" s="1">
        <v>11</v>
      </c>
      <c r="K19" s="2" t="s">
        <v>233</v>
      </c>
      <c r="L19" s="14">
        <v>201305250415</v>
      </c>
      <c r="M19" s="19">
        <v>55.75</v>
      </c>
      <c r="N19" s="22">
        <f t="shared" si="0"/>
        <v>27.875</v>
      </c>
      <c r="O19" s="22">
        <v>59.8</v>
      </c>
      <c r="P19" s="22">
        <f t="shared" si="1"/>
        <v>29.9</v>
      </c>
      <c r="Q19" s="25">
        <f t="shared" si="2"/>
        <v>57.775</v>
      </c>
      <c r="R19" s="10"/>
    </row>
    <row r="20" spans="1:18" ht="18" customHeight="1">
      <c r="A20" s="2" t="s">
        <v>107</v>
      </c>
      <c r="B20" s="2" t="s">
        <v>423</v>
      </c>
      <c r="C20" s="2" t="s">
        <v>174</v>
      </c>
      <c r="D20" s="2" t="s">
        <v>33</v>
      </c>
      <c r="E20" s="31"/>
      <c r="F20" s="31"/>
      <c r="G20" s="31"/>
      <c r="H20" s="29"/>
      <c r="I20" s="2">
        <v>13593972574</v>
      </c>
      <c r="J20" s="1">
        <v>12</v>
      </c>
      <c r="K20" s="2" t="s">
        <v>193</v>
      </c>
      <c r="L20" s="14">
        <v>201305250379</v>
      </c>
      <c r="M20" s="19">
        <v>55.75</v>
      </c>
      <c r="N20" s="22">
        <f t="shared" si="0"/>
        <v>27.875</v>
      </c>
      <c r="O20" s="22">
        <v>51.8</v>
      </c>
      <c r="P20" s="22">
        <f t="shared" si="1"/>
        <v>25.9</v>
      </c>
      <c r="Q20" s="25">
        <f t="shared" si="2"/>
        <v>53.775</v>
      </c>
      <c r="R20" s="10"/>
    </row>
    <row r="21" spans="1:18" ht="18" customHeight="1">
      <c r="A21" s="2" t="s">
        <v>367</v>
      </c>
      <c r="B21" s="2" t="s">
        <v>426</v>
      </c>
      <c r="C21" s="2" t="s">
        <v>42</v>
      </c>
      <c r="D21" s="2" t="s">
        <v>33</v>
      </c>
      <c r="E21" s="31"/>
      <c r="F21" s="31" t="s">
        <v>439</v>
      </c>
      <c r="G21" s="31" t="s">
        <v>115</v>
      </c>
      <c r="H21" s="29">
        <v>10</v>
      </c>
      <c r="I21" s="2" t="s">
        <v>368</v>
      </c>
      <c r="J21" s="1">
        <v>1</v>
      </c>
      <c r="K21" s="1" t="s">
        <v>26</v>
      </c>
      <c r="L21" s="14">
        <v>201305250490</v>
      </c>
      <c r="M21" s="19">
        <v>55.25</v>
      </c>
      <c r="N21" s="22">
        <f t="shared" si="0"/>
        <v>27.625</v>
      </c>
      <c r="O21" s="22">
        <v>87</v>
      </c>
      <c r="P21" s="22">
        <f t="shared" si="1"/>
        <v>43.5</v>
      </c>
      <c r="Q21" s="25">
        <f t="shared" si="2"/>
        <v>71.125</v>
      </c>
      <c r="R21" s="10"/>
    </row>
    <row r="22" spans="1:18" ht="19.5" customHeight="1">
      <c r="A22" s="2" t="s">
        <v>262</v>
      </c>
      <c r="B22" s="1" t="s">
        <v>426</v>
      </c>
      <c r="C22" s="1" t="s">
        <v>42</v>
      </c>
      <c r="D22" s="1" t="s">
        <v>33</v>
      </c>
      <c r="E22" s="31"/>
      <c r="F22" s="31"/>
      <c r="G22" s="31"/>
      <c r="H22" s="29"/>
      <c r="I22" s="2" t="s">
        <v>263</v>
      </c>
      <c r="J22" s="1">
        <v>2</v>
      </c>
      <c r="K22" s="1" t="s">
        <v>342</v>
      </c>
      <c r="L22" s="14">
        <v>201305250520</v>
      </c>
      <c r="M22" s="19">
        <v>57</v>
      </c>
      <c r="N22" s="22">
        <f t="shared" si="0"/>
        <v>28.5</v>
      </c>
      <c r="O22" s="22">
        <v>78.4</v>
      </c>
      <c r="P22" s="22">
        <f t="shared" si="1"/>
        <v>39.2</v>
      </c>
      <c r="Q22" s="25">
        <f t="shared" si="2"/>
        <v>67.7</v>
      </c>
      <c r="R22" s="10"/>
    </row>
    <row r="23" spans="1:18" ht="18" customHeight="1">
      <c r="A23" s="2" t="s">
        <v>24</v>
      </c>
      <c r="B23" s="1" t="s">
        <v>426</v>
      </c>
      <c r="C23" s="1" t="s">
        <v>428</v>
      </c>
      <c r="D23" s="1" t="s">
        <v>33</v>
      </c>
      <c r="E23" s="31"/>
      <c r="F23" s="31"/>
      <c r="G23" s="31"/>
      <c r="H23" s="29"/>
      <c r="I23" s="2" t="s">
        <v>25</v>
      </c>
      <c r="J23" s="1">
        <v>3</v>
      </c>
      <c r="K23" s="2" t="s">
        <v>307</v>
      </c>
      <c r="L23" s="14">
        <v>201305250493</v>
      </c>
      <c r="M23" s="19">
        <v>57</v>
      </c>
      <c r="N23" s="22">
        <f t="shared" si="0"/>
        <v>28.5</v>
      </c>
      <c r="O23" s="22">
        <v>76</v>
      </c>
      <c r="P23" s="22">
        <f t="shared" si="1"/>
        <v>38</v>
      </c>
      <c r="Q23" s="25">
        <f t="shared" si="2"/>
        <v>66.5</v>
      </c>
      <c r="R23" s="10"/>
    </row>
    <row r="24" spans="1:18" ht="18.75" customHeight="1">
      <c r="A24" s="2" t="s">
        <v>265</v>
      </c>
      <c r="B24" s="1" t="s">
        <v>426</v>
      </c>
      <c r="C24" s="1" t="s">
        <v>42</v>
      </c>
      <c r="D24" s="1" t="s">
        <v>33</v>
      </c>
      <c r="E24" s="31"/>
      <c r="F24" s="31"/>
      <c r="G24" s="31"/>
      <c r="H24" s="29"/>
      <c r="I24" s="2" t="s">
        <v>381</v>
      </c>
      <c r="J24" s="1">
        <v>4</v>
      </c>
      <c r="K24" s="1" t="s">
        <v>284</v>
      </c>
      <c r="L24" s="14">
        <v>201305250475</v>
      </c>
      <c r="M24" s="19">
        <v>56.25</v>
      </c>
      <c r="N24" s="22">
        <f t="shared" si="0"/>
        <v>28.125</v>
      </c>
      <c r="O24" s="22">
        <v>76.6</v>
      </c>
      <c r="P24" s="22">
        <f t="shared" si="1"/>
        <v>38.3</v>
      </c>
      <c r="Q24" s="25">
        <f t="shared" si="2"/>
        <v>66.425</v>
      </c>
      <c r="R24" s="10"/>
    </row>
    <row r="25" spans="1:18" ht="18.75" customHeight="1">
      <c r="A25" s="2" t="s">
        <v>112</v>
      </c>
      <c r="B25" s="2" t="s">
        <v>426</v>
      </c>
      <c r="C25" s="2" t="s">
        <v>113</v>
      </c>
      <c r="D25" s="2" t="s">
        <v>33</v>
      </c>
      <c r="E25" s="31"/>
      <c r="F25" s="31"/>
      <c r="G25" s="31"/>
      <c r="H25" s="29"/>
      <c r="I25" s="2" t="s">
        <v>114</v>
      </c>
      <c r="J25" s="1">
        <v>5</v>
      </c>
      <c r="K25" s="2" t="s">
        <v>308</v>
      </c>
      <c r="L25" s="14">
        <v>201305250494</v>
      </c>
      <c r="M25" s="19">
        <v>60.75</v>
      </c>
      <c r="N25" s="22">
        <f t="shared" si="0"/>
        <v>30.375</v>
      </c>
      <c r="O25" s="22">
        <v>71.4</v>
      </c>
      <c r="P25" s="22">
        <f t="shared" si="1"/>
        <v>35.7</v>
      </c>
      <c r="Q25" s="25">
        <f t="shared" si="2"/>
        <v>66.075</v>
      </c>
      <c r="R25" s="10"/>
    </row>
    <row r="26" spans="1:18" ht="19.5" customHeight="1">
      <c r="A26" s="2" t="s">
        <v>162</v>
      </c>
      <c r="B26" s="2" t="s">
        <v>426</v>
      </c>
      <c r="C26" s="2" t="s">
        <v>364</v>
      </c>
      <c r="D26" s="2" t="s">
        <v>33</v>
      </c>
      <c r="E26" s="31"/>
      <c r="F26" s="31"/>
      <c r="G26" s="31"/>
      <c r="H26" s="29"/>
      <c r="I26" s="2" t="s">
        <v>121</v>
      </c>
      <c r="J26" s="1">
        <v>6</v>
      </c>
      <c r="K26" s="1" t="s">
        <v>165</v>
      </c>
      <c r="L26" s="14">
        <v>201305250511</v>
      </c>
      <c r="M26" s="19">
        <v>52.75</v>
      </c>
      <c r="N26" s="22">
        <f t="shared" si="0"/>
        <v>26.375</v>
      </c>
      <c r="O26" s="22">
        <v>78</v>
      </c>
      <c r="P26" s="22">
        <f t="shared" si="1"/>
        <v>39</v>
      </c>
      <c r="Q26" s="25">
        <f t="shared" si="2"/>
        <v>65.375</v>
      </c>
      <c r="R26" s="10"/>
    </row>
    <row r="27" spans="1:18" ht="18.75" customHeight="1">
      <c r="A27" s="2" t="s">
        <v>50</v>
      </c>
      <c r="B27" s="1" t="s">
        <v>426</v>
      </c>
      <c r="C27" s="1" t="s">
        <v>428</v>
      </c>
      <c r="D27" s="1" t="s">
        <v>33</v>
      </c>
      <c r="E27" s="31"/>
      <c r="F27" s="31"/>
      <c r="G27" s="31"/>
      <c r="H27" s="29"/>
      <c r="I27" s="2" t="s">
        <v>264</v>
      </c>
      <c r="J27" s="1">
        <v>7</v>
      </c>
      <c r="K27" s="2" t="s">
        <v>123</v>
      </c>
      <c r="L27" s="14">
        <v>201305250438</v>
      </c>
      <c r="M27" s="19">
        <v>58.75</v>
      </c>
      <c r="N27" s="22">
        <f t="shared" si="0"/>
        <v>29.375</v>
      </c>
      <c r="O27" s="22">
        <v>71.8</v>
      </c>
      <c r="P27" s="22">
        <f t="shared" si="1"/>
        <v>35.9</v>
      </c>
      <c r="Q27" s="25">
        <f t="shared" si="2"/>
        <v>65.275</v>
      </c>
      <c r="R27" s="10"/>
    </row>
    <row r="28" spans="1:18" ht="14.25" customHeight="1">
      <c r="A28" s="2" t="s">
        <v>12</v>
      </c>
      <c r="B28" s="2" t="s">
        <v>426</v>
      </c>
      <c r="C28" s="2" t="s">
        <v>110</v>
      </c>
      <c r="D28" s="2" t="s">
        <v>33</v>
      </c>
      <c r="E28" s="31"/>
      <c r="F28" s="31"/>
      <c r="G28" s="31"/>
      <c r="H28" s="29"/>
      <c r="I28" s="2" t="s">
        <v>13</v>
      </c>
      <c r="J28" s="1">
        <v>8</v>
      </c>
      <c r="K28" s="1" t="s">
        <v>276</v>
      </c>
      <c r="L28" s="14">
        <v>201305250459</v>
      </c>
      <c r="M28" s="19">
        <v>59.75</v>
      </c>
      <c r="N28" s="22">
        <f t="shared" si="0"/>
        <v>29.875</v>
      </c>
      <c r="O28" s="22">
        <v>69.6</v>
      </c>
      <c r="P28" s="22">
        <f t="shared" si="1"/>
        <v>34.8</v>
      </c>
      <c r="Q28" s="25">
        <f t="shared" si="2"/>
        <v>64.675</v>
      </c>
      <c r="R28" s="10"/>
    </row>
    <row r="29" spans="1:18" ht="18.75" customHeight="1">
      <c r="A29" s="2" t="s">
        <v>365</v>
      </c>
      <c r="B29" s="2" t="s">
        <v>426</v>
      </c>
      <c r="C29" s="2" t="s">
        <v>312</v>
      </c>
      <c r="D29" s="2" t="s">
        <v>33</v>
      </c>
      <c r="E29" s="31"/>
      <c r="F29" s="31"/>
      <c r="G29" s="31"/>
      <c r="H29" s="29"/>
      <c r="I29" s="2" t="s">
        <v>366</v>
      </c>
      <c r="J29" s="1">
        <v>9</v>
      </c>
      <c r="K29" s="1" t="s">
        <v>23</v>
      </c>
      <c r="L29" s="14">
        <v>201305250482</v>
      </c>
      <c r="M29" s="19">
        <v>59.75</v>
      </c>
      <c r="N29" s="22">
        <f t="shared" si="0"/>
        <v>29.875</v>
      </c>
      <c r="O29" s="22">
        <v>67.6</v>
      </c>
      <c r="P29" s="22">
        <f t="shared" si="1"/>
        <v>33.8</v>
      </c>
      <c r="Q29" s="25">
        <f t="shared" si="2"/>
        <v>63.675</v>
      </c>
      <c r="R29" s="10"/>
    </row>
    <row r="30" spans="1:18" ht="15.75" customHeight="1">
      <c r="A30" s="1" t="s">
        <v>343</v>
      </c>
      <c r="B30" s="1" t="s">
        <v>33</v>
      </c>
      <c r="C30" s="1" t="s">
        <v>57</v>
      </c>
      <c r="D30" s="1" t="s">
        <v>33</v>
      </c>
      <c r="E30" s="31"/>
      <c r="F30" s="31"/>
      <c r="G30" s="31"/>
      <c r="H30" s="29"/>
      <c r="I30" s="1">
        <v>13098342473</v>
      </c>
      <c r="J30" s="1">
        <v>10</v>
      </c>
      <c r="K30" s="1" t="s">
        <v>283</v>
      </c>
      <c r="L30" s="14">
        <v>201305250471</v>
      </c>
      <c r="M30" s="19">
        <v>56.5</v>
      </c>
      <c r="N30" s="22">
        <f t="shared" si="0"/>
        <v>28.25</v>
      </c>
      <c r="O30" s="22">
        <v>70.6</v>
      </c>
      <c r="P30" s="22">
        <f t="shared" si="1"/>
        <v>35.3</v>
      </c>
      <c r="Q30" s="25">
        <f t="shared" si="2"/>
        <v>63.55</v>
      </c>
      <c r="R30" s="10"/>
    </row>
    <row r="31" spans="1:18" ht="18" customHeight="1">
      <c r="A31" s="2" t="s">
        <v>116</v>
      </c>
      <c r="B31" s="2" t="s">
        <v>426</v>
      </c>
      <c r="C31" s="2" t="s">
        <v>117</v>
      </c>
      <c r="D31" s="2" t="s">
        <v>33</v>
      </c>
      <c r="E31" s="31"/>
      <c r="F31" s="31"/>
      <c r="G31" s="31"/>
      <c r="H31" s="29"/>
      <c r="I31" s="2" t="s">
        <v>118</v>
      </c>
      <c r="J31" s="1">
        <v>11</v>
      </c>
      <c r="K31" s="1" t="s">
        <v>277</v>
      </c>
      <c r="L31" s="14">
        <v>201305250460</v>
      </c>
      <c r="M31" s="19">
        <v>58</v>
      </c>
      <c r="N31" s="22">
        <f t="shared" si="0"/>
        <v>29</v>
      </c>
      <c r="O31" s="22">
        <v>68.4</v>
      </c>
      <c r="P31" s="22">
        <f t="shared" si="1"/>
        <v>34.2</v>
      </c>
      <c r="Q31" s="25">
        <f t="shared" si="2"/>
        <v>63.2</v>
      </c>
      <c r="R31" s="10"/>
    </row>
    <row r="32" spans="1:18" ht="15.75" customHeight="1">
      <c r="A32" s="2" t="s">
        <v>21</v>
      </c>
      <c r="B32" s="1" t="s">
        <v>426</v>
      </c>
      <c r="C32" s="1" t="s">
        <v>42</v>
      </c>
      <c r="D32" s="1" t="s">
        <v>33</v>
      </c>
      <c r="E32" s="31"/>
      <c r="F32" s="31"/>
      <c r="G32" s="31"/>
      <c r="H32" s="29"/>
      <c r="I32" s="2" t="s">
        <v>22</v>
      </c>
      <c r="J32" s="1">
        <v>12</v>
      </c>
      <c r="K32" s="2" t="s">
        <v>201</v>
      </c>
      <c r="L32" s="14">
        <v>201305250440</v>
      </c>
      <c r="M32" s="19">
        <v>56.75</v>
      </c>
      <c r="N32" s="22">
        <f t="shared" si="0"/>
        <v>28.375</v>
      </c>
      <c r="O32" s="22">
        <v>67.8</v>
      </c>
      <c r="P32" s="22">
        <f t="shared" si="1"/>
        <v>33.9</v>
      </c>
      <c r="Q32" s="25">
        <f t="shared" si="2"/>
        <v>62.275</v>
      </c>
      <c r="R32" s="10"/>
    </row>
    <row r="33" spans="1:18" ht="20.25" customHeight="1">
      <c r="A33" s="2" t="s">
        <v>97</v>
      </c>
      <c r="B33" s="1" t="s">
        <v>426</v>
      </c>
      <c r="C33" s="1" t="s">
        <v>101</v>
      </c>
      <c r="D33" s="1" t="s">
        <v>33</v>
      </c>
      <c r="E33" s="31"/>
      <c r="F33" s="31"/>
      <c r="G33" s="31"/>
      <c r="H33" s="29"/>
      <c r="I33" s="2" t="s">
        <v>177</v>
      </c>
      <c r="J33" s="1">
        <v>13</v>
      </c>
      <c r="K33" s="1" t="s">
        <v>20</v>
      </c>
      <c r="L33" s="14">
        <v>201305250480</v>
      </c>
      <c r="M33" s="19">
        <v>56.75</v>
      </c>
      <c r="N33" s="22">
        <f t="shared" si="0"/>
        <v>28.375</v>
      </c>
      <c r="O33" s="22">
        <v>66.2</v>
      </c>
      <c r="P33" s="22">
        <f t="shared" si="1"/>
        <v>33.1</v>
      </c>
      <c r="Q33" s="25">
        <f t="shared" si="2"/>
        <v>61.475</v>
      </c>
      <c r="R33" s="10"/>
    </row>
    <row r="34" spans="1:18" ht="19.5" customHeight="1">
      <c r="A34" s="2" t="s">
        <v>361</v>
      </c>
      <c r="B34" s="1" t="s">
        <v>426</v>
      </c>
      <c r="C34" s="1" t="s">
        <v>42</v>
      </c>
      <c r="D34" s="1" t="s">
        <v>33</v>
      </c>
      <c r="E34" s="31"/>
      <c r="F34" s="31"/>
      <c r="G34" s="31"/>
      <c r="H34" s="29"/>
      <c r="I34" s="2" t="s">
        <v>257</v>
      </c>
      <c r="J34" s="1">
        <v>14</v>
      </c>
      <c r="K34" s="2" t="s">
        <v>161</v>
      </c>
      <c r="L34" s="14">
        <v>201305250503</v>
      </c>
      <c r="M34" s="19">
        <v>58.5</v>
      </c>
      <c r="N34" s="22">
        <f t="shared" si="0"/>
        <v>29.25</v>
      </c>
      <c r="O34" s="22">
        <v>64.4</v>
      </c>
      <c r="P34" s="22">
        <f t="shared" si="1"/>
        <v>32.2</v>
      </c>
      <c r="Q34" s="25">
        <f t="shared" si="2"/>
        <v>61.45</v>
      </c>
      <c r="R34" s="10"/>
    </row>
    <row r="35" spans="1:18" ht="21" customHeight="1">
      <c r="A35" s="2" t="s">
        <v>72</v>
      </c>
      <c r="B35" s="2" t="s">
        <v>426</v>
      </c>
      <c r="C35" s="2" t="s">
        <v>64</v>
      </c>
      <c r="D35" s="2" t="s">
        <v>33</v>
      </c>
      <c r="E35" s="31"/>
      <c r="F35" s="31"/>
      <c r="G35" s="31"/>
      <c r="H35" s="29"/>
      <c r="I35" s="2" t="s">
        <v>73</v>
      </c>
      <c r="J35" s="1">
        <v>15</v>
      </c>
      <c r="K35" s="1" t="s">
        <v>280</v>
      </c>
      <c r="L35" s="14">
        <v>201305250464</v>
      </c>
      <c r="M35" s="19">
        <v>50.75</v>
      </c>
      <c r="N35" s="22">
        <f aca="true" t="shared" si="3" ref="N35:N66">M35*50%</f>
        <v>25.375</v>
      </c>
      <c r="O35" s="22">
        <v>71.8</v>
      </c>
      <c r="P35" s="22">
        <f aca="true" t="shared" si="4" ref="P35:P66">O35*50%</f>
        <v>35.9</v>
      </c>
      <c r="Q35" s="25">
        <f aca="true" t="shared" si="5" ref="Q35:Q66">N35+P35</f>
        <v>61.275</v>
      </c>
      <c r="R35" s="10"/>
    </row>
    <row r="36" spans="1:18" ht="19.5" customHeight="1">
      <c r="A36" s="1" t="s">
        <v>155</v>
      </c>
      <c r="B36" s="1" t="s">
        <v>426</v>
      </c>
      <c r="C36" s="1" t="s">
        <v>42</v>
      </c>
      <c r="D36" s="1" t="s">
        <v>33</v>
      </c>
      <c r="E36" s="31"/>
      <c r="F36" s="31"/>
      <c r="G36" s="31"/>
      <c r="H36" s="29"/>
      <c r="I36" s="1" t="s">
        <v>164</v>
      </c>
      <c r="J36" s="1">
        <v>16</v>
      </c>
      <c r="K36" s="2" t="s">
        <v>268</v>
      </c>
      <c r="L36" s="14">
        <v>201305250447</v>
      </c>
      <c r="M36" s="19">
        <v>57.75</v>
      </c>
      <c r="N36" s="22">
        <f t="shared" si="3"/>
        <v>28.875</v>
      </c>
      <c r="O36" s="22">
        <v>64.4</v>
      </c>
      <c r="P36" s="22">
        <f t="shared" si="4"/>
        <v>32.2</v>
      </c>
      <c r="Q36" s="25">
        <f t="shared" si="5"/>
        <v>61.075</v>
      </c>
      <c r="R36" s="10"/>
    </row>
    <row r="37" spans="1:18" ht="18.75" customHeight="1">
      <c r="A37" s="2" t="s">
        <v>119</v>
      </c>
      <c r="B37" s="2" t="s">
        <v>426</v>
      </c>
      <c r="C37" s="2" t="s">
        <v>179</v>
      </c>
      <c r="D37" s="2" t="s">
        <v>33</v>
      </c>
      <c r="E37" s="31"/>
      <c r="F37" s="31"/>
      <c r="G37" s="31"/>
      <c r="H37" s="29"/>
      <c r="I37" s="2" t="s">
        <v>267</v>
      </c>
      <c r="J37" s="1">
        <v>17</v>
      </c>
      <c r="K37" s="2" t="s">
        <v>309</v>
      </c>
      <c r="L37" s="14">
        <v>201305250497</v>
      </c>
      <c r="M37" s="19">
        <v>55.5</v>
      </c>
      <c r="N37" s="22">
        <f t="shared" si="3"/>
        <v>27.75</v>
      </c>
      <c r="O37" s="22">
        <v>64.4</v>
      </c>
      <c r="P37" s="22">
        <f t="shared" si="4"/>
        <v>32.2</v>
      </c>
      <c r="Q37" s="25">
        <f t="shared" si="5"/>
        <v>59.95</v>
      </c>
      <c r="R37" s="10"/>
    </row>
    <row r="38" spans="1:18" ht="21.75" customHeight="1">
      <c r="A38" s="2" t="s">
        <v>27</v>
      </c>
      <c r="B38" s="1" t="s">
        <v>426</v>
      </c>
      <c r="C38" s="1" t="s">
        <v>42</v>
      </c>
      <c r="D38" s="1" t="s">
        <v>33</v>
      </c>
      <c r="E38" s="31"/>
      <c r="F38" s="31"/>
      <c r="G38" s="31"/>
      <c r="H38" s="29"/>
      <c r="I38" s="2" t="s">
        <v>352</v>
      </c>
      <c r="J38" s="1">
        <v>18</v>
      </c>
      <c r="K38" s="1" t="s">
        <v>286</v>
      </c>
      <c r="L38" s="14">
        <v>201305250510</v>
      </c>
      <c r="M38" s="19">
        <v>55.5</v>
      </c>
      <c r="N38" s="22">
        <f t="shared" si="3"/>
        <v>27.75</v>
      </c>
      <c r="O38" s="22">
        <v>63.6</v>
      </c>
      <c r="P38" s="22">
        <f t="shared" si="4"/>
        <v>31.8</v>
      </c>
      <c r="Q38" s="25">
        <f t="shared" si="5"/>
        <v>59.55</v>
      </c>
      <c r="R38" s="10"/>
    </row>
    <row r="39" spans="1:18" ht="18.75" customHeight="1">
      <c r="A39" s="2" t="s">
        <v>272</v>
      </c>
      <c r="B39" s="1" t="s">
        <v>426</v>
      </c>
      <c r="C39" s="1" t="s">
        <v>427</v>
      </c>
      <c r="D39" s="1" t="s">
        <v>33</v>
      </c>
      <c r="E39" s="31"/>
      <c r="F39" s="31"/>
      <c r="G39" s="31"/>
      <c r="H39" s="29"/>
      <c r="I39" s="2" t="s">
        <v>261</v>
      </c>
      <c r="J39" s="1">
        <v>19</v>
      </c>
      <c r="K39" s="1" t="s">
        <v>274</v>
      </c>
      <c r="L39" s="14">
        <v>201305250458</v>
      </c>
      <c r="M39" s="19">
        <v>52.5</v>
      </c>
      <c r="N39" s="22">
        <f t="shared" si="3"/>
        <v>26.25</v>
      </c>
      <c r="O39" s="22">
        <v>66.4</v>
      </c>
      <c r="P39" s="22">
        <f t="shared" si="4"/>
        <v>33.2</v>
      </c>
      <c r="Q39" s="25">
        <f t="shared" si="5"/>
        <v>59.45</v>
      </c>
      <c r="R39" s="10"/>
    </row>
    <row r="40" spans="1:18" ht="19.5" customHeight="1">
      <c r="A40" s="2" t="s">
        <v>98</v>
      </c>
      <c r="B40" s="1" t="s">
        <v>426</v>
      </c>
      <c r="C40" s="1" t="s">
        <v>358</v>
      </c>
      <c r="D40" s="1" t="s">
        <v>33</v>
      </c>
      <c r="E40" s="31"/>
      <c r="F40" s="31"/>
      <c r="G40" s="31"/>
      <c r="H40" s="29"/>
      <c r="I40" s="2" t="s">
        <v>99</v>
      </c>
      <c r="J40" s="1">
        <v>20</v>
      </c>
      <c r="K40" s="1" t="s">
        <v>282</v>
      </c>
      <c r="L40" s="14">
        <v>201305250469</v>
      </c>
      <c r="M40" s="19">
        <v>54</v>
      </c>
      <c r="N40" s="22">
        <f t="shared" si="3"/>
        <v>27</v>
      </c>
      <c r="O40" s="22">
        <v>64.8</v>
      </c>
      <c r="P40" s="22">
        <f t="shared" si="4"/>
        <v>32.4</v>
      </c>
      <c r="Q40" s="25">
        <f t="shared" si="5"/>
        <v>59.4</v>
      </c>
      <c r="R40" s="10"/>
    </row>
    <row r="41" spans="1:18" ht="21" customHeight="1">
      <c r="A41" s="2" t="s">
        <v>386</v>
      </c>
      <c r="B41" s="1" t="s">
        <v>426</v>
      </c>
      <c r="C41" s="1" t="s">
        <v>179</v>
      </c>
      <c r="D41" s="1" t="s">
        <v>33</v>
      </c>
      <c r="E41" s="31"/>
      <c r="F41" s="31"/>
      <c r="G41" s="31"/>
      <c r="H41" s="29"/>
      <c r="I41" s="2" t="s">
        <v>96</v>
      </c>
      <c r="J41" s="1">
        <v>21</v>
      </c>
      <c r="K41" s="1" t="s">
        <v>281</v>
      </c>
      <c r="L41" s="14">
        <v>201305250466</v>
      </c>
      <c r="M41" s="19">
        <v>53.5</v>
      </c>
      <c r="N41" s="22">
        <f t="shared" si="3"/>
        <v>26.75</v>
      </c>
      <c r="O41" s="22">
        <v>64.4</v>
      </c>
      <c r="P41" s="22">
        <f t="shared" si="4"/>
        <v>32.2</v>
      </c>
      <c r="Q41" s="25">
        <f t="shared" si="5"/>
        <v>58.95</v>
      </c>
      <c r="R41" s="10"/>
    </row>
    <row r="42" spans="1:18" ht="18.75" customHeight="1">
      <c r="A42" s="2" t="s">
        <v>258</v>
      </c>
      <c r="B42" s="1" t="s">
        <v>426</v>
      </c>
      <c r="C42" s="1" t="s">
        <v>259</v>
      </c>
      <c r="D42" s="1" t="s">
        <v>33</v>
      </c>
      <c r="E42" s="31"/>
      <c r="F42" s="31"/>
      <c r="G42" s="31"/>
      <c r="H42" s="29"/>
      <c r="I42" s="2" t="s">
        <v>260</v>
      </c>
      <c r="J42" s="1">
        <v>22</v>
      </c>
      <c r="K42" s="2" t="s">
        <v>266</v>
      </c>
      <c r="L42" s="14">
        <v>201305250445</v>
      </c>
      <c r="M42" s="19">
        <v>55.25</v>
      </c>
      <c r="N42" s="22">
        <f t="shared" si="3"/>
        <v>27.625</v>
      </c>
      <c r="O42" s="22">
        <v>61.6</v>
      </c>
      <c r="P42" s="22">
        <f t="shared" si="4"/>
        <v>30.8</v>
      </c>
      <c r="Q42" s="25">
        <f t="shared" si="5"/>
        <v>58.425</v>
      </c>
      <c r="R42" s="10"/>
    </row>
    <row r="43" spans="1:18" ht="21" customHeight="1">
      <c r="A43" s="1" t="s">
        <v>166</v>
      </c>
      <c r="B43" s="1" t="s">
        <v>426</v>
      </c>
      <c r="C43" s="1" t="s">
        <v>42</v>
      </c>
      <c r="D43" s="1" t="s">
        <v>33</v>
      </c>
      <c r="E43" s="31"/>
      <c r="F43" s="31"/>
      <c r="G43" s="31"/>
      <c r="H43" s="29"/>
      <c r="I43" s="1" t="s">
        <v>167</v>
      </c>
      <c r="J43" s="1">
        <v>23</v>
      </c>
      <c r="K43" s="1" t="s">
        <v>279</v>
      </c>
      <c r="L43" s="14">
        <v>201305250462</v>
      </c>
      <c r="M43" s="19">
        <v>52.25</v>
      </c>
      <c r="N43" s="22">
        <f t="shared" si="3"/>
        <v>26.125</v>
      </c>
      <c r="O43" s="22">
        <v>64.6</v>
      </c>
      <c r="P43" s="22">
        <f t="shared" si="4"/>
        <v>32.3</v>
      </c>
      <c r="Q43" s="25">
        <f t="shared" si="5"/>
        <v>58.425</v>
      </c>
      <c r="R43" s="10"/>
    </row>
    <row r="44" spans="1:18" ht="20.25" customHeight="1">
      <c r="A44" s="2" t="s">
        <v>203</v>
      </c>
      <c r="B44" s="1" t="s">
        <v>426</v>
      </c>
      <c r="C44" s="1" t="s">
        <v>179</v>
      </c>
      <c r="D44" s="1" t="s">
        <v>33</v>
      </c>
      <c r="E44" s="31"/>
      <c r="F44" s="31"/>
      <c r="G44" s="31"/>
      <c r="H44" s="29"/>
      <c r="I44" s="2" t="s">
        <v>275</v>
      </c>
      <c r="J44" s="1">
        <v>24</v>
      </c>
      <c r="K44" s="1" t="s">
        <v>278</v>
      </c>
      <c r="L44" s="14">
        <v>201305250461</v>
      </c>
      <c r="M44" s="19">
        <v>59.25</v>
      </c>
      <c r="N44" s="22">
        <f t="shared" si="3"/>
        <v>29.625</v>
      </c>
      <c r="O44" s="22">
        <v>55.6</v>
      </c>
      <c r="P44" s="22">
        <f t="shared" si="4"/>
        <v>27.8</v>
      </c>
      <c r="Q44" s="25">
        <f t="shared" si="5"/>
        <v>57.425</v>
      </c>
      <c r="R44" s="10"/>
    </row>
    <row r="45" spans="1:18" ht="20.25" customHeight="1">
      <c r="A45" s="2" t="s">
        <v>38</v>
      </c>
      <c r="B45" s="1" t="s">
        <v>426</v>
      </c>
      <c r="C45" s="1" t="s">
        <v>179</v>
      </c>
      <c r="D45" s="1" t="s">
        <v>33</v>
      </c>
      <c r="E45" s="31"/>
      <c r="F45" s="31"/>
      <c r="G45" s="31"/>
      <c r="H45" s="29"/>
      <c r="I45" s="2" t="s">
        <v>202</v>
      </c>
      <c r="J45" s="1">
        <v>25</v>
      </c>
      <c r="K45" s="2" t="s">
        <v>269</v>
      </c>
      <c r="L45" s="20">
        <v>201305250450</v>
      </c>
      <c r="M45" s="23">
        <v>50</v>
      </c>
      <c r="N45" s="22">
        <f t="shared" si="3"/>
        <v>25</v>
      </c>
      <c r="O45" s="22">
        <v>64.2</v>
      </c>
      <c r="P45" s="22">
        <f t="shared" si="4"/>
        <v>32.1</v>
      </c>
      <c r="Q45" s="25">
        <f t="shared" si="5"/>
        <v>57.1</v>
      </c>
      <c r="R45" s="10"/>
    </row>
    <row r="46" spans="1:18" ht="19.5" customHeight="1">
      <c r="A46" s="2" t="s">
        <v>382</v>
      </c>
      <c r="B46" s="1" t="s">
        <v>426</v>
      </c>
      <c r="C46" s="1" t="s">
        <v>42</v>
      </c>
      <c r="D46" s="1" t="s">
        <v>33</v>
      </c>
      <c r="E46" s="31"/>
      <c r="F46" s="31"/>
      <c r="G46" s="31"/>
      <c r="H46" s="29"/>
      <c r="I46" s="2" t="s">
        <v>383</v>
      </c>
      <c r="J46" s="1">
        <v>26</v>
      </c>
      <c r="K46" s="1" t="s">
        <v>160</v>
      </c>
      <c r="L46" s="14">
        <v>201305250518</v>
      </c>
      <c r="M46" s="19">
        <v>50.75</v>
      </c>
      <c r="N46" s="22">
        <f t="shared" si="3"/>
        <v>25.375</v>
      </c>
      <c r="O46" s="22">
        <v>62</v>
      </c>
      <c r="P46" s="22">
        <f t="shared" si="4"/>
        <v>31</v>
      </c>
      <c r="Q46" s="25">
        <f t="shared" si="5"/>
        <v>56.375</v>
      </c>
      <c r="R46" s="10"/>
    </row>
    <row r="47" spans="1:18" ht="14.25" customHeight="1">
      <c r="A47" s="1">
        <v>1987.02</v>
      </c>
      <c r="B47" s="1" t="s">
        <v>33</v>
      </c>
      <c r="C47" s="1" t="s">
        <v>428</v>
      </c>
      <c r="D47" s="1" t="s">
        <v>33</v>
      </c>
      <c r="E47" s="31"/>
      <c r="F47" s="31"/>
      <c r="G47" s="31"/>
      <c r="H47" s="29"/>
      <c r="I47" s="1">
        <v>13886951001</v>
      </c>
      <c r="J47" s="1">
        <v>27</v>
      </c>
      <c r="K47" s="1" t="s">
        <v>344</v>
      </c>
      <c r="L47" s="14">
        <v>201305250522</v>
      </c>
      <c r="M47" s="19">
        <v>51</v>
      </c>
      <c r="N47" s="22">
        <f t="shared" si="3"/>
        <v>25.5</v>
      </c>
      <c r="O47" s="22">
        <v>61.2</v>
      </c>
      <c r="P47" s="22">
        <f t="shared" si="4"/>
        <v>30.6</v>
      </c>
      <c r="Q47" s="25">
        <f t="shared" si="5"/>
        <v>56.1</v>
      </c>
      <c r="R47" s="10"/>
    </row>
    <row r="48" spans="1:18" ht="18.75" customHeight="1">
      <c r="A48" s="2" t="s">
        <v>384</v>
      </c>
      <c r="B48" s="1" t="s">
        <v>426</v>
      </c>
      <c r="C48" s="1" t="s">
        <v>42</v>
      </c>
      <c r="D48" s="1" t="s">
        <v>33</v>
      </c>
      <c r="E48" s="31"/>
      <c r="F48" s="31"/>
      <c r="G48" s="31"/>
      <c r="H48" s="29"/>
      <c r="I48" s="2" t="s">
        <v>385</v>
      </c>
      <c r="J48" s="1">
        <v>28</v>
      </c>
      <c r="K48" s="1" t="s">
        <v>271</v>
      </c>
      <c r="L48" s="14">
        <v>201305250452</v>
      </c>
      <c r="M48" s="19">
        <v>54</v>
      </c>
      <c r="N48" s="22">
        <f t="shared" si="3"/>
        <v>27</v>
      </c>
      <c r="O48" s="22">
        <v>57.8</v>
      </c>
      <c r="P48" s="22">
        <f t="shared" si="4"/>
        <v>28.9</v>
      </c>
      <c r="Q48" s="25">
        <f t="shared" si="5"/>
        <v>55.9</v>
      </c>
      <c r="R48" s="10"/>
    </row>
    <row r="49" spans="1:18" ht="19.5" customHeight="1">
      <c r="A49" s="1" t="s">
        <v>341</v>
      </c>
      <c r="B49" s="1" t="s">
        <v>33</v>
      </c>
      <c r="C49" s="1" t="s">
        <v>57</v>
      </c>
      <c r="D49" s="1" t="s">
        <v>33</v>
      </c>
      <c r="E49" s="31"/>
      <c r="F49" s="31"/>
      <c r="G49" s="31"/>
      <c r="H49" s="29"/>
      <c r="I49" s="1">
        <v>15972945233</v>
      </c>
      <c r="J49" s="1">
        <v>29</v>
      </c>
      <c r="K49" s="1" t="s">
        <v>273</v>
      </c>
      <c r="L49" s="14">
        <v>201305250455</v>
      </c>
      <c r="M49" s="19">
        <v>52.25</v>
      </c>
      <c r="N49" s="22">
        <f t="shared" si="3"/>
        <v>26.125</v>
      </c>
      <c r="O49" s="22">
        <v>59.2</v>
      </c>
      <c r="P49" s="22">
        <f t="shared" si="4"/>
        <v>29.6</v>
      </c>
      <c r="Q49" s="25">
        <f t="shared" si="5"/>
        <v>55.725</v>
      </c>
      <c r="R49" s="10"/>
    </row>
    <row r="50" spans="1:18" ht="26.25" customHeight="1">
      <c r="A50" s="2" t="s">
        <v>270</v>
      </c>
      <c r="B50" s="2" t="s">
        <v>426</v>
      </c>
      <c r="C50" s="2" t="s">
        <v>42</v>
      </c>
      <c r="D50" s="2" t="s">
        <v>33</v>
      </c>
      <c r="E50" s="31"/>
      <c r="F50" s="31"/>
      <c r="G50" s="31"/>
      <c r="H50" s="29"/>
      <c r="I50" s="2" t="s">
        <v>120</v>
      </c>
      <c r="J50" s="1">
        <v>30</v>
      </c>
      <c r="K50" s="1" t="s">
        <v>285</v>
      </c>
      <c r="L50" s="14">
        <v>201305250477</v>
      </c>
      <c r="M50" s="19">
        <v>52.75</v>
      </c>
      <c r="N50" s="22">
        <f t="shared" si="3"/>
        <v>26.375</v>
      </c>
      <c r="O50" s="22">
        <v>50.8</v>
      </c>
      <c r="P50" s="22">
        <f t="shared" si="4"/>
        <v>25.4</v>
      </c>
      <c r="Q50" s="25">
        <f t="shared" si="5"/>
        <v>51.775</v>
      </c>
      <c r="R50" s="10"/>
    </row>
    <row r="51" spans="1:18" ht="22.5" customHeight="1">
      <c r="A51" s="1" t="s">
        <v>156</v>
      </c>
      <c r="B51" s="1" t="s">
        <v>426</v>
      </c>
      <c r="C51" s="1" t="s">
        <v>401</v>
      </c>
      <c r="D51" s="1" t="s">
        <v>33</v>
      </c>
      <c r="E51" s="31"/>
      <c r="F51" s="31" t="s">
        <v>432</v>
      </c>
      <c r="G51" s="31" t="s">
        <v>419</v>
      </c>
      <c r="H51" s="29">
        <v>2</v>
      </c>
      <c r="I51" s="2" t="s">
        <v>242</v>
      </c>
      <c r="J51" s="1">
        <v>1</v>
      </c>
      <c r="K51" s="1" t="s">
        <v>227</v>
      </c>
      <c r="L51" s="14">
        <v>201305250624</v>
      </c>
      <c r="M51" s="19">
        <v>54</v>
      </c>
      <c r="N51" s="22">
        <f t="shared" si="3"/>
        <v>27</v>
      </c>
      <c r="O51" s="22">
        <v>78</v>
      </c>
      <c r="P51" s="22">
        <f t="shared" si="4"/>
        <v>39</v>
      </c>
      <c r="Q51" s="25">
        <f t="shared" si="5"/>
        <v>66</v>
      </c>
      <c r="R51" s="10"/>
    </row>
    <row r="52" spans="1:18" ht="22.5" customHeight="1">
      <c r="A52" s="1">
        <v>1991.02</v>
      </c>
      <c r="B52" s="1" t="s">
        <v>33</v>
      </c>
      <c r="C52" s="1" t="s">
        <v>104</v>
      </c>
      <c r="D52" s="1"/>
      <c r="E52" s="31"/>
      <c r="F52" s="31"/>
      <c r="G52" s="31"/>
      <c r="H52" s="29"/>
      <c r="I52" s="1" t="s">
        <v>256</v>
      </c>
      <c r="J52" s="1">
        <v>2</v>
      </c>
      <c r="K52" s="1" t="s">
        <v>228</v>
      </c>
      <c r="L52" s="14">
        <v>201305250626</v>
      </c>
      <c r="M52" s="19">
        <v>62.75</v>
      </c>
      <c r="N52" s="22">
        <f t="shared" si="3"/>
        <v>31.375</v>
      </c>
      <c r="O52" s="22">
        <v>56.2</v>
      </c>
      <c r="P52" s="22">
        <f t="shared" si="4"/>
        <v>28.1</v>
      </c>
      <c r="Q52" s="25">
        <f t="shared" si="5"/>
        <v>59.475</v>
      </c>
      <c r="R52" s="10"/>
    </row>
    <row r="53" spans="1:18" ht="21.75" customHeight="1">
      <c r="A53" s="2" t="s">
        <v>15</v>
      </c>
      <c r="B53" s="1" t="s">
        <v>426</v>
      </c>
      <c r="C53" s="1" t="s">
        <v>101</v>
      </c>
      <c r="D53" s="1" t="s">
        <v>33</v>
      </c>
      <c r="E53" s="31"/>
      <c r="F53" s="31"/>
      <c r="G53" s="31"/>
      <c r="H53" s="29"/>
      <c r="I53" s="2" t="s">
        <v>297</v>
      </c>
      <c r="J53" s="1">
        <v>3</v>
      </c>
      <c r="K53" s="1" t="s">
        <v>255</v>
      </c>
      <c r="L53" s="14">
        <v>201305250628</v>
      </c>
      <c r="M53" s="19">
        <v>57.5</v>
      </c>
      <c r="N53" s="22">
        <f t="shared" si="3"/>
        <v>28.75</v>
      </c>
      <c r="O53" s="22">
        <v>0</v>
      </c>
      <c r="P53" s="22">
        <f t="shared" si="4"/>
        <v>0</v>
      </c>
      <c r="Q53" s="25">
        <f t="shared" si="5"/>
        <v>28.75</v>
      </c>
      <c r="R53" s="10"/>
    </row>
    <row r="54" spans="1:18" ht="22.5" customHeight="1">
      <c r="A54" s="2" t="s">
        <v>369</v>
      </c>
      <c r="B54" s="1" t="s">
        <v>426</v>
      </c>
      <c r="C54" s="1" t="s">
        <v>287</v>
      </c>
      <c r="D54" s="1" t="s">
        <v>33</v>
      </c>
      <c r="E54" s="31"/>
      <c r="F54" s="31"/>
      <c r="G54" s="31"/>
      <c r="H54" s="29"/>
      <c r="I54" s="2" t="s">
        <v>337</v>
      </c>
      <c r="J54" s="1">
        <v>4</v>
      </c>
      <c r="K54" s="1" t="s">
        <v>335</v>
      </c>
      <c r="L54" s="14">
        <v>201305250627</v>
      </c>
      <c r="M54" s="19">
        <v>57</v>
      </c>
      <c r="N54" s="22">
        <f t="shared" si="3"/>
        <v>28.5</v>
      </c>
      <c r="O54" s="22">
        <v>0</v>
      </c>
      <c r="P54" s="22">
        <f t="shared" si="4"/>
        <v>0</v>
      </c>
      <c r="Q54" s="25">
        <f t="shared" si="5"/>
        <v>28.5</v>
      </c>
      <c r="R54" s="10"/>
    </row>
    <row r="55" spans="1:18" ht="21" customHeight="1">
      <c r="A55" s="1" t="s">
        <v>45</v>
      </c>
      <c r="B55" s="1" t="s">
        <v>426</v>
      </c>
      <c r="C55" s="1" t="s">
        <v>287</v>
      </c>
      <c r="D55" s="1" t="s">
        <v>33</v>
      </c>
      <c r="E55" s="31"/>
      <c r="F55" s="31"/>
      <c r="G55" s="31"/>
      <c r="H55" s="29"/>
      <c r="I55" s="2" t="s">
        <v>240</v>
      </c>
      <c r="J55" s="1">
        <v>5</v>
      </c>
      <c r="K55" s="1" t="s">
        <v>254</v>
      </c>
      <c r="L55" s="14">
        <v>201305250625</v>
      </c>
      <c r="M55" s="19">
        <v>46.75</v>
      </c>
      <c r="N55" s="22">
        <f t="shared" si="3"/>
        <v>23.375</v>
      </c>
      <c r="O55" s="22">
        <v>0</v>
      </c>
      <c r="P55" s="22">
        <f t="shared" si="4"/>
        <v>0</v>
      </c>
      <c r="Q55" s="25">
        <f t="shared" si="5"/>
        <v>23.375</v>
      </c>
      <c r="R55" s="10"/>
    </row>
    <row r="56" spans="1:18" ht="20.25" customHeight="1">
      <c r="A56" s="2" t="s">
        <v>18</v>
      </c>
      <c r="B56" s="1" t="s">
        <v>426</v>
      </c>
      <c r="C56" s="1" t="s">
        <v>110</v>
      </c>
      <c r="D56" s="1" t="s">
        <v>33</v>
      </c>
      <c r="E56" s="31"/>
      <c r="F56" s="32" t="s">
        <v>432</v>
      </c>
      <c r="G56" s="29" t="s">
        <v>417</v>
      </c>
      <c r="H56" s="29">
        <v>8</v>
      </c>
      <c r="I56" s="1">
        <v>13797500376</v>
      </c>
      <c r="J56" s="1">
        <v>1</v>
      </c>
      <c r="K56" s="1" t="s">
        <v>220</v>
      </c>
      <c r="L56" s="14">
        <v>201305250611</v>
      </c>
      <c r="M56" s="19">
        <v>51</v>
      </c>
      <c r="N56" s="22">
        <f t="shared" si="3"/>
        <v>25.5</v>
      </c>
      <c r="O56" s="22">
        <v>82.8</v>
      </c>
      <c r="P56" s="22">
        <f t="shared" si="4"/>
        <v>41.4</v>
      </c>
      <c r="Q56" s="25">
        <f t="shared" si="5"/>
        <v>66.9</v>
      </c>
      <c r="R56" s="10"/>
    </row>
    <row r="57" spans="1:18" ht="19.5" customHeight="1">
      <c r="A57" s="1" t="s">
        <v>32</v>
      </c>
      <c r="B57" s="1" t="s">
        <v>426</v>
      </c>
      <c r="C57" s="1" t="s">
        <v>287</v>
      </c>
      <c r="D57" s="1" t="s">
        <v>33</v>
      </c>
      <c r="E57" s="31"/>
      <c r="F57" s="33"/>
      <c r="G57" s="29"/>
      <c r="H57" s="29"/>
      <c r="I57" s="1" t="s">
        <v>71</v>
      </c>
      <c r="J57" s="1">
        <v>2</v>
      </c>
      <c r="K57" s="1" t="s">
        <v>82</v>
      </c>
      <c r="L57" s="14">
        <v>201305250623</v>
      </c>
      <c r="M57" s="19">
        <v>59</v>
      </c>
      <c r="N57" s="22">
        <f t="shared" si="3"/>
        <v>29.5</v>
      </c>
      <c r="O57" s="22">
        <v>72.8</v>
      </c>
      <c r="P57" s="22">
        <f t="shared" si="4"/>
        <v>36.4</v>
      </c>
      <c r="Q57" s="25">
        <f t="shared" si="5"/>
        <v>65.9</v>
      </c>
      <c r="R57" s="10"/>
    </row>
    <row r="58" spans="1:18" ht="21.75" customHeight="1">
      <c r="A58" s="2" t="s">
        <v>163</v>
      </c>
      <c r="B58" s="1" t="s">
        <v>426</v>
      </c>
      <c r="C58" s="1" t="s">
        <v>42</v>
      </c>
      <c r="D58" s="1" t="s">
        <v>33</v>
      </c>
      <c r="E58" s="31"/>
      <c r="F58" s="33"/>
      <c r="G58" s="29"/>
      <c r="H58" s="29"/>
      <c r="I58" s="2" t="s">
        <v>296</v>
      </c>
      <c r="J58" s="1">
        <v>3</v>
      </c>
      <c r="K58" s="1" t="s">
        <v>219</v>
      </c>
      <c r="L58" s="14">
        <v>201305250610</v>
      </c>
      <c r="M58" s="19">
        <v>57</v>
      </c>
      <c r="N58" s="22">
        <f t="shared" si="3"/>
        <v>28.5</v>
      </c>
      <c r="O58" s="22">
        <v>70.6</v>
      </c>
      <c r="P58" s="22">
        <f t="shared" si="4"/>
        <v>35.3</v>
      </c>
      <c r="Q58" s="25">
        <f t="shared" si="5"/>
        <v>63.8</v>
      </c>
      <c r="R58" s="10"/>
    </row>
    <row r="59" spans="1:18" ht="20.25" customHeight="1">
      <c r="A59" s="2" t="s">
        <v>102</v>
      </c>
      <c r="B59" s="1" t="s">
        <v>426</v>
      </c>
      <c r="C59" s="1" t="s">
        <v>101</v>
      </c>
      <c r="D59" s="1" t="s">
        <v>33</v>
      </c>
      <c r="E59" s="31"/>
      <c r="F59" s="33"/>
      <c r="G59" s="29"/>
      <c r="H59" s="29"/>
      <c r="I59" s="1">
        <v>18062539188</v>
      </c>
      <c r="J59" s="1">
        <v>4</v>
      </c>
      <c r="K59" s="1" t="s">
        <v>209</v>
      </c>
      <c r="L59" s="14">
        <v>201305250598</v>
      </c>
      <c r="M59" s="19">
        <v>53.75</v>
      </c>
      <c r="N59" s="22">
        <f t="shared" si="3"/>
        <v>26.875</v>
      </c>
      <c r="O59" s="22">
        <v>72.8</v>
      </c>
      <c r="P59" s="22">
        <f t="shared" si="4"/>
        <v>36.4</v>
      </c>
      <c r="Q59" s="25">
        <f t="shared" si="5"/>
        <v>63.275</v>
      </c>
      <c r="R59" s="10"/>
    </row>
    <row r="60" spans="1:18" ht="21" customHeight="1">
      <c r="A60" s="1" t="s">
        <v>404</v>
      </c>
      <c r="B60" s="1" t="s">
        <v>33</v>
      </c>
      <c r="C60" s="1" t="s">
        <v>42</v>
      </c>
      <c r="D60" s="1" t="s">
        <v>33</v>
      </c>
      <c r="E60" s="31"/>
      <c r="F60" s="33"/>
      <c r="G60" s="29"/>
      <c r="H60" s="29"/>
      <c r="I60" s="1">
        <v>15027353513</v>
      </c>
      <c r="J60" s="1">
        <v>5</v>
      </c>
      <c r="K60" s="1" t="s">
        <v>215</v>
      </c>
      <c r="L60" s="14">
        <v>201305250607</v>
      </c>
      <c r="M60" s="19">
        <v>61</v>
      </c>
      <c r="N60" s="22">
        <f t="shared" si="3"/>
        <v>30.5</v>
      </c>
      <c r="O60" s="22">
        <v>63.4</v>
      </c>
      <c r="P60" s="22">
        <f t="shared" si="4"/>
        <v>31.7</v>
      </c>
      <c r="Q60" s="25">
        <f t="shared" si="5"/>
        <v>62.2</v>
      </c>
      <c r="R60" s="10"/>
    </row>
    <row r="61" spans="1:18" ht="20.25" customHeight="1">
      <c r="A61" s="2" t="s">
        <v>204</v>
      </c>
      <c r="B61" s="1" t="s">
        <v>426</v>
      </c>
      <c r="C61" s="1" t="s">
        <v>43</v>
      </c>
      <c r="D61" s="1" t="s">
        <v>33</v>
      </c>
      <c r="E61" s="31"/>
      <c r="F61" s="33"/>
      <c r="G61" s="29"/>
      <c r="H61" s="29"/>
      <c r="I61" s="1">
        <v>13117200431</v>
      </c>
      <c r="J61" s="1">
        <v>6</v>
      </c>
      <c r="K61" s="1" t="s">
        <v>222</v>
      </c>
      <c r="L61" s="14">
        <v>201305250614</v>
      </c>
      <c r="M61" s="19">
        <v>62.25</v>
      </c>
      <c r="N61" s="22">
        <f t="shared" si="3"/>
        <v>31.125</v>
      </c>
      <c r="O61" s="22">
        <v>61.6</v>
      </c>
      <c r="P61" s="22">
        <f t="shared" si="4"/>
        <v>30.8</v>
      </c>
      <c r="Q61" s="25">
        <f t="shared" si="5"/>
        <v>61.925</v>
      </c>
      <c r="R61" s="10"/>
    </row>
    <row r="62" spans="1:18" ht="19.5" customHeight="1">
      <c r="A62" s="2" t="s">
        <v>7</v>
      </c>
      <c r="B62" s="1" t="s">
        <v>426</v>
      </c>
      <c r="C62" s="1" t="s">
        <v>43</v>
      </c>
      <c r="D62" s="1" t="s">
        <v>33</v>
      </c>
      <c r="E62" s="31"/>
      <c r="F62" s="33"/>
      <c r="G62" s="29"/>
      <c r="H62" s="29"/>
      <c r="I62" s="2" t="s">
        <v>61</v>
      </c>
      <c r="J62" s="1">
        <v>7</v>
      </c>
      <c r="K62" s="1" t="s">
        <v>126</v>
      </c>
      <c r="L62" s="14">
        <v>201305250600</v>
      </c>
      <c r="M62" s="19">
        <v>59.75</v>
      </c>
      <c r="N62" s="22">
        <f t="shared" si="3"/>
        <v>29.875</v>
      </c>
      <c r="O62" s="22">
        <v>61</v>
      </c>
      <c r="P62" s="22">
        <f t="shared" si="4"/>
        <v>30.5</v>
      </c>
      <c r="Q62" s="25">
        <f t="shared" si="5"/>
        <v>60.375</v>
      </c>
      <c r="R62" s="10"/>
    </row>
    <row r="63" spans="1:18" ht="23.25" customHeight="1">
      <c r="A63" s="2" t="s">
        <v>175</v>
      </c>
      <c r="B63" s="1" t="s">
        <v>426</v>
      </c>
      <c r="C63" s="1" t="s">
        <v>101</v>
      </c>
      <c r="D63" s="1" t="s">
        <v>33</v>
      </c>
      <c r="E63" s="31"/>
      <c r="F63" s="33"/>
      <c r="G63" s="29"/>
      <c r="H63" s="29"/>
      <c r="I63" s="1">
        <v>15549349094</v>
      </c>
      <c r="J63" s="1">
        <v>8</v>
      </c>
      <c r="K63" s="1" t="s">
        <v>58</v>
      </c>
      <c r="L63" s="14">
        <v>201305250602</v>
      </c>
      <c r="M63" s="19">
        <v>55</v>
      </c>
      <c r="N63" s="22">
        <f t="shared" si="3"/>
        <v>27.5</v>
      </c>
      <c r="O63" s="22">
        <v>65.4</v>
      </c>
      <c r="P63" s="22">
        <f t="shared" si="4"/>
        <v>32.7</v>
      </c>
      <c r="Q63" s="25">
        <f t="shared" si="5"/>
        <v>60.2</v>
      </c>
      <c r="R63" s="10"/>
    </row>
    <row r="64" spans="1:18" ht="23.25" customHeight="1">
      <c r="A64" s="2" t="s">
        <v>205</v>
      </c>
      <c r="B64" s="1" t="s">
        <v>426</v>
      </c>
      <c r="C64" s="1" t="s">
        <v>43</v>
      </c>
      <c r="D64" s="1" t="s">
        <v>33</v>
      </c>
      <c r="E64" s="31"/>
      <c r="F64" s="33"/>
      <c r="G64" s="29"/>
      <c r="H64" s="29"/>
      <c r="I64" s="2" t="s">
        <v>295</v>
      </c>
      <c r="J64" s="1">
        <v>9</v>
      </c>
      <c r="K64" s="1" t="s">
        <v>226</v>
      </c>
      <c r="L64" s="14">
        <v>201305250619</v>
      </c>
      <c r="M64" s="19">
        <v>55</v>
      </c>
      <c r="N64" s="22">
        <f t="shared" si="3"/>
        <v>27.5</v>
      </c>
      <c r="O64" s="22">
        <v>63.2</v>
      </c>
      <c r="P64" s="22">
        <f t="shared" si="4"/>
        <v>31.6</v>
      </c>
      <c r="Q64" s="25">
        <f t="shared" si="5"/>
        <v>59.1</v>
      </c>
      <c r="R64" s="10"/>
    </row>
    <row r="65" spans="1:18" ht="28.5" customHeight="1">
      <c r="A65" s="2" t="s">
        <v>371</v>
      </c>
      <c r="B65" s="1" t="s">
        <v>426</v>
      </c>
      <c r="C65" s="1" t="s">
        <v>101</v>
      </c>
      <c r="D65" s="1" t="s">
        <v>33</v>
      </c>
      <c r="E65" s="31"/>
      <c r="F65" s="33"/>
      <c r="G65" s="29"/>
      <c r="H65" s="29"/>
      <c r="I65" s="2"/>
      <c r="J65" s="1">
        <v>10</v>
      </c>
      <c r="K65" s="1" t="s">
        <v>224</v>
      </c>
      <c r="L65" s="14">
        <v>201305250617</v>
      </c>
      <c r="M65" s="19">
        <v>57.75</v>
      </c>
      <c r="N65" s="22">
        <f t="shared" si="3"/>
        <v>28.875</v>
      </c>
      <c r="O65" s="22">
        <v>59.8</v>
      </c>
      <c r="P65" s="22">
        <f t="shared" si="4"/>
        <v>29.9</v>
      </c>
      <c r="Q65" s="25">
        <f t="shared" si="5"/>
        <v>58.775</v>
      </c>
      <c r="R65" s="10"/>
    </row>
    <row r="66" spans="1:18" ht="24.75" customHeight="1">
      <c r="A66" s="1" t="s">
        <v>48</v>
      </c>
      <c r="B66" s="1" t="s">
        <v>426</v>
      </c>
      <c r="C66" s="1" t="s">
        <v>428</v>
      </c>
      <c r="D66" s="1" t="s">
        <v>33</v>
      </c>
      <c r="E66" s="31"/>
      <c r="F66" s="33"/>
      <c r="G66" s="29"/>
      <c r="H66" s="29"/>
      <c r="I66" s="2" t="s">
        <v>334</v>
      </c>
      <c r="J66" s="1">
        <v>11</v>
      </c>
      <c r="K66" s="1" t="s">
        <v>221</v>
      </c>
      <c r="L66" s="14">
        <v>201305250612</v>
      </c>
      <c r="M66" s="19">
        <v>49.5</v>
      </c>
      <c r="N66" s="22">
        <f t="shared" si="3"/>
        <v>24.75</v>
      </c>
      <c r="O66" s="22">
        <v>63.6</v>
      </c>
      <c r="P66" s="22">
        <f t="shared" si="4"/>
        <v>31.8</v>
      </c>
      <c r="Q66" s="25">
        <f t="shared" si="5"/>
        <v>56.55</v>
      </c>
      <c r="R66" s="10"/>
    </row>
    <row r="67" spans="1:18" ht="20.25" customHeight="1">
      <c r="A67" s="1" t="s">
        <v>410</v>
      </c>
      <c r="B67" s="1" t="s">
        <v>426</v>
      </c>
      <c r="C67" s="1" t="s">
        <v>42</v>
      </c>
      <c r="D67" s="1" t="s">
        <v>33</v>
      </c>
      <c r="E67" s="31"/>
      <c r="F67" s="33"/>
      <c r="G67" s="29"/>
      <c r="H67" s="29"/>
      <c r="I67" s="1">
        <v>13047121650</v>
      </c>
      <c r="J67" s="1">
        <v>12</v>
      </c>
      <c r="K67" s="1" t="s">
        <v>216</v>
      </c>
      <c r="L67" s="14">
        <v>201305250609</v>
      </c>
      <c r="M67" s="19">
        <v>49</v>
      </c>
      <c r="N67" s="22">
        <f aca="true" t="shared" si="6" ref="N67:N97">M67*50%</f>
        <v>24.5</v>
      </c>
      <c r="O67" s="22">
        <v>63.6</v>
      </c>
      <c r="P67" s="22">
        <f aca="true" t="shared" si="7" ref="P67:P97">O67*50%</f>
        <v>31.8</v>
      </c>
      <c r="Q67" s="25">
        <f aca="true" t="shared" si="8" ref="Q67:Q97">N67+P67</f>
        <v>56.3</v>
      </c>
      <c r="R67" s="10"/>
    </row>
    <row r="68" spans="1:18" ht="24.75" customHeight="1">
      <c r="A68" s="1" t="s">
        <v>306</v>
      </c>
      <c r="B68" s="1" t="s">
        <v>426</v>
      </c>
      <c r="C68" s="1" t="s">
        <v>110</v>
      </c>
      <c r="D68" s="1" t="s">
        <v>33</v>
      </c>
      <c r="E68" s="31"/>
      <c r="F68" s="33"/>
      <c r="G68" s="29"/>
      <c r="H68" s="29"/>
      <c r="I68" s="1">
        <v>18266919203</v>
      </c>
      <c r="J68" s="1">
        <v>13</v>
      </c>
      <c r="K68" s="1" t="s">
        <v>225</v>
      </c>
      <c r="L68" s="14">
        <v>201305250618</v>
      </c>
      <c r="M68" s="19">
        <v>49</v>
      </c>
      <c r="N68" s="22">
        <f t="shared" si="6"/>
        <v>24.5</v>
      </c>
      <c r="O68" s="22">
        <v>60.8</v>
      </c>
      <c r="P68" s="22">
        <f t="shared" si="7"/>
        <v>30.4</v>
      </c>
      <c r="Q68" s="25">
        <f t="shared" si="8"/>
        <v>54.9</v>
      </c>
      <c r="R68" s="10"/>
    </row>
    <row r="69" spans="1:18" ht="20.25" customHeight="1">
      <c r="A69" s="2" t="s">
        <v>212</v>
      </c>
      <c r="B69" s="1" t="s">
        <v>426</v>
      </c>
      <c r="C69" s="1" t="s">
        <v>213</v>
      </c>
      <c r="D69" s="1" t="s">
        <v>33</v>
      </c>
      <c r="E69" s="31"/>
      <c r="F69" s="33"/>
      <c r="G69" s="29"/>
      <c r="H69" s="29"/>
      <c r="I69" s="1">
        <v>18608616561</v>
      </c>
      <c r="J69" s="1">
        <v>14</v>
      </c>
      <c r="K69" s="1" t="s">
        <v>211</v>
      </c>
      <c r="L69" s="14">
        <v>201305250599</v>
      </c>
      <c r="M69" s="19">
        <v>43</v>
      </c>
      <c r="N69" s="22">
        <f t="shared" si="6"/>
        <v>21.5</v>
      </c>
      <c r="O69" s="22">
        <v>60.2</v>
      </c>
      <c r="P69" s="22">
        <f t="shared" si="7"/>
        <v>30.1</v>
      </c>
      <c r="Q69" s="25">
        <f t="shared" si="8"/>
        <v>51.6</v>
      </c>
      <c r="R69" s="10"/>
    </row>
    <row r="70" spans="1:18" ht="19.5" customHeight="1">
      <c r="A70" s="1" t="s">
        <v>83</v>
      </c>
      <c r="B70" s="1" t="s">
        <v>423</v>
      </c>
      <c r="C70" s="1" t="s">
        <v>358</v>
      </c>
      <c r="D70" s="1" t="s">
        <v>33</v>
      </c>
      <c r="E70" s="31"/>
      <c r="F70" s="33"/>
      <c r="G70" s="29"/>
      <c r="H70" s="29"/>
      <c r="I70" s="1">
        <v>13986674151</v>
      </c>
      <c r="J70" s="1">
        <v>15</v>
      </c>
      <c r="K70" s="1" t="s">
        <v>338</v>
      </c>
      <c r="L70" s="14">
        <v>201305250604</v>
      </c>
      <c r="M70" s="19">
        <v>43.25</v>
      </c>
      <c r="N70" s="22">
        <f t="shared" si="6"/>
        <v>21.625</v>
      </c>
      <c r="O70" s="22">
        <v>54</v>
      </c>
      <c r="P70" s="22">
        <f t="shared" si="7"/>
        <v>27</v>
      </c>
      <c r="Q70" s="25">
        <f t="shared" si="8"/>
        <v>48.625</v>
      </c>
      <c r="R70" s="10"/>
    </row>
    <row r="71" spans="1:18" ht="20.25" customHeight="1">
      <c r="A71" s="1" t="s">
        <v>76</v>
      </c>
      <c r="B71" s="1" t="s">
        <v>426</v>
      </c>
      <c r="C71" s="1" t="s">
        <v>101</v>
      </c>
      <c r="D71" s="1" t="s">
        <v>33</v>
      </c>
      <c r="E71" s="31"/>
      <c r="F71" s="33"/>
      <c r="G71" s="29"/>
      <c r="H71" s="29"/>
      <c r="I71" s="1" t="s">
        <v>218</v>
      </c>
      <c r="J71" s="1">
        <v>16</v>
      </c>
      <c r="K71" s="1" t="s">
        <v>62</v>
      </c>
      <c r="L71" s="14">
        <v>201305250603</v>
      </c>
      <c r="M71" s="19">
        <v>51.5</v>
      </c>
      <c r="N71" s="22">
        <f t="shared" si="6"/>
        <v>25.75</v>
      </c>
      <c r="O71" s="22">
        <v>45</v>
      </c>
      <c r="P71" s="22">
        <f t="shared" si="7"/>
        <v>22.5</v>
      </c>
      <c r="Q71" s="25">
        <f t="shared" si="8"/>
        <v>48.25</v>
      </c>
      <c r="R71" s="10"/>
    </row>
    <row r="72" spans="1:18" ht="20.25" customHeight="1">
      <c r="A72" s="1" t="s">
        <v>407</v>
      </c>
      <c r="B72" s="1" t="s">
        <v>426</v>
      </c>
      <c r="C72" s="1" t="s">
        <v>312</v>
      </c>
      <c r="D72" s="1" t="s">
        <v>33</v>
      </c>
      <c r="E72" s="31"/>
      <c r="F72" s="33"/>
      <c r="G72" s="29"/>
      <c r="H72" s="29"/>
      <c r="I72" s="1">
        <v>15271165963</v>
      </c>
      <c r="J72" s="1">
        <v>17</v>
      </c>
      <c r="K72" s="1" t="s">
        <v>214</v>
      </c>
      <c r="L72" s="14">
        <v>201305250606</v>
      </c>
      <c r="M72" s="19">
        <v>43</v>
      </c>
      <c r="N72" s="22">
        <f t="shared" si="6"/>
        <v>21.5</v>
      </c>
      <c r="O72" s="22">
        <v>53</v>
      </c>
      <c r="P72" s="22">
        <f t="shared" si="7"/>
        <v>26.5</v>
      </c>
      <c r="Q72" s="25">
        <f t="shared" si="8"/>
        <v>48</v>
      </c>
      <c r="R72" s="10"/>
    </row>
    <row r="73" spans="1:18" ht="18.75" customHeight="1">
      <c r="A73" s="2" t="s">
        <v>59</v>
      </c>
      <c r="B73" s="1" t="s">
        <v>426</v>
      </c>
      <c r="C73" s="1" t="s">
        <v>60</v>
      </c>
      <c r="D73" s="1" t="s">
        <v>33</v>
      </c>
      <c r="E73" s="31"/>
      <c r="F73" s="33"/>
      <c r="G73" s="29"/>
      <c r="H73" s="29"/>
      <c r="I73" s="2" t="s">
        <v>340</v>
      </c>
      <c r="J73" s="1">
        <v>18</v>
      </c>
      <c r="K73" s="1" t="s">
        <v>208</v>
      </c>
      <c r="L73" s="14">
        <v>201305250597</v>
      </c>
      <c r="M73" s="19">
        <v>35.5</v>
      </c>
      <c r="N73" s="22">
        <f t="shared" si="6"/>
        <v>17.75</v>
      </c>
      <c r="O73" s="22">
        <v>58.6</v>
      </c>
      <c r="P73" s="22">
        <f t="shared" si="7"/>
        <v>29.3</v>
      </c>
      <c r="Q73" s="25">
        <f t="shared" si="8"/>
        <v>47.05</v>
      </c>
      <c r="R73" s="10"/>
    </row>
    <row r="74" spans="1:18" ht="21" customHeight="1">
      <c r="A74" s="1" t="s">
        <v>412</v>
      </c>
      <c r="B74" s="1" t="s">
        <v>426</v>
      </c>
      <c r="C74" s="1" t="s">
        <v>312</v>
      </c>
      <c r="D74" s="1" t="s">
        <v>33</v>
      </c>
      <c r="E74" s="31"/>
      <c r="F74" s="33"/>
      <c r="G74" s="29"/>
      <c r="H74" s="29"/>
      <c r="I74" s="2" t="s">
        <v>416</v>
      </c>
      <c r="J74" s="1">
        <v>19</v>
      </c>
      <c r="K74" s="1" t="s">
        <v>206</v>
      </c>
      <c r="L74" s="14">
        <v>201305250595</v>
      </c>
      <c r="M74" s="19">
        <v>31.75</v>
      </c>
      <c r="N74" s="22">
        <f t="shared" si="6"/>
        <v>15.875</v>
      </c>
      <c r="O74" s="22">
        <v>58</v>
      </c>
      <c r="P74" s="22">
        <f t="shared" si="7"/>
        <v>29</v>
      </c>
      <c r="Q74" s="25">
        <f t="shared" si="8"/>
        <v>44.875</v>
      </c>
      <c r="R74" s="10"/>
    </row>
    <row r="75" spans="1:18" ht="17.25" customHeight="1">
      <c r="A75" s="2" t="s">
        <v>418</v>
      </c>
      <c r="B75" s="1" t="s">
        <v>426</v>
      </c>
      <c r="C75" s="1" t="s">
        <v>210</v>
      </c>
      <c r="D75" s="1" t="s">
        <v>33</v>
      </c>
      <c r="E75" s="31"/>
      <c r="F75" s="33"/>
      <c r="G75" s="29"/>
      <c r="H75" s="29"/>
      <c r="I75" s="1" t="s">
        <v>87</v>
      </c>
      <c r="J75" s="1">
        <v>20</v>
      </c>
      <c r="K75" s="1" t="s">
        <v>207</v>
      </c>
      <c r="L75" s="14">
        <v>201305250596</v>
      </c>
      <c r="M75" s="19">
        <v>37.75</v>
      </c>
      <c r="N75" s="22">
        <f t="shared" si="6"/>
        <v>18.875</v>
      </c>
      <c r="O75" s="22">
        <v>49.6</v>
      </c>
      <c r="P75" s="22">
        <f t="shared" si="7"/>
        <v>24.8</v>
      </c>
      <c r="Q75" s="25">
        <f t="shared" si="8"/>
        <v>43.675</v>
      </c>
      <c r="R75" s="10"/>
    </row>
    <row r="76" spans="1:18" ht="17.25" customHeight="1">
      <c r="A76" s="2"/>
      <c r="B76" s="1"/>
      <c r="C76" s="1"/>
      <c r="D76" s="1"/>
      <c r="E76" s="31"/>
      <c r="F76" s="33"/>
      <c r="G76" s="29"/>
      <c r="H76" s="29"/>
      <c r="I76" s="2" t="s">
        <v>169</v>
      </c>
      <c r="J76" s="1">
        <v>21</v>
      </c>
      <c r="K76" s="1" t="s">
        <v>14</v>
      </c>
      <c r="L76" s="14">
        <v>201305250601</v>
      </c>
      <c r="M76" s="19">
        <v>31.75</v>
      </c>
      <c r="N76" s="22">
        <f t="shared" si="6"/>
        <v>15.875</v>
      </c>
      <c r="O76" s="22">
        <v>53.6</v>
      </c>
      <c r="P76" s="22">
        <f t="shared" si="7"/>
        <v>26.8</v>
      </c>
      <c r="Q76" s="25">
        <f t="shared" si="8"/>
        <v>42.675</v>
      </c>
      <c r="R76" s="10"/>
    </row>
    <row r="77" spans="1:18" ht="19.5" customHeight="1">
      <c r="A77" s="2" t="s">
        <v>63</v>
      </c>
      <c r="B77" s="1" t="s">
        <v>426</v>
      </c>
      <c r="C77" s="1" t="s">
        <v>64</v>
      </c>
      <c r="D77" s="1" t="s">
        <v>33</v>
      </c>
      <c r="E77" s="31"/>
      <c r="F77" s="33"/>
      <c r="G77" s="29"/>
      <c r="H77" s="29"/>
      <c r="I77" s="2" t="s">
        <v>421</v>
      </c>
      <c r="J77" s="1">
        <v>22</v>
      </c>
      <c r="K77" s="1" t="s">
        <v>223</v>
      </c>
      <c r="L77" s="14">
        <v>201305250616</v>
      </c>
      <c r="M77" s="19">
        <v>50.25</v>
      </c>
      <c r="N77" s="22">
        <f t="shared" si="6"/>
        <v>25.125</v>
      </c>
      <c r="O77" s="22">
        <v>0</v>
      </c>
      <c r="P77" s="22">
        <f t="shared" si="7"/>
        <v>0</v>
      </c>
      <c r="Q77" s="25">
        <f t="shared" si="8"/>
        <v>25.125</v>
      </c>
      <c r="R77" s="10"/>
    </row>
    <row r="78" spans="1:18" ht="22.5" customHeight="1">
      <c r="A78" s="1" t="s">
        <v>408</v>
      </c>
      <c r="B78" s="1" t="s">
        <v>426</v>
      </c>
      <c r="C78" s="1" t="s">
        <v>57</v>
      </c>
      <c r="D78" s="1" t="s">
        <v>33</v>
      </c>
      <c r="E78" s="31"/>
      <c r="F78" s="33"/>
      <c r="G78" s="29"/>
      <c r="H78" s="29"/>
      <c r="I78" s="2" t="s">
        <v>171</v>
      </c>
      <c r="J78" s="1">
        <v>23</v>
      </c>
      <c r="K78" s="1" t="s">
        <v>80</v>
      </c>
      <c r="L78" s="14">
        <v>201305250622</v>
      </c>
      <c r="M78" s="19">
        <v>49.75</v>
      </c>
      <c r="N78" s="22">
        <f t="shared" si="6"/>
        <v>24.875</v>
      </c>
      <c r="O78" s="22">
        <v>0</v>
      </c>
      <c r="P78" s="22">
        <f t="shared" si="7"/>
        <v>0</v>
      </c>
      <c r="Q78" s="25">
        <f t="shared" si="8"/>
        <v>24.875</v>
      </c>
      <c r="R78" s="10"/>
    </row>
    <row r="79" spans="1:18" ht="20.25" customHeight="1">
      <c r="A79" s="1" t="s">
        <v>81</v>
      </c>
      <c r="B79" s="1" t="s">
        <v>426</v>
      </c>
      <c r="C79" s="1" t="s">
        <v>358</v>
      </c>
      <c r="D79" s="1" t="s">
        <v>33</v>
      </c>
      <c r="E79" s="31"/>
      <c r="F79" s="30" t="s">
        <v>437</v>
      </c>
      <c r="G79" s="29" t="s">
        <v>100</v>
      </c>
      <c r="H79" s="29">
        <v>3</v>
      </c>
      <c r="I79" s="1" t="s">
        <v>402</v>
      </c>
      <c r="J79" s="1">
        <v>1</v>
      </c>
      <c r="K79" s="1" t="s">
        <v>400</v>
      </c>
      <c r="L79" s="14">
        <v>201305250544</v>
      </c>
      <c r="M79" s="19">
        <v>62.75</v>
      </c>
      <c r="N79" s="22">
        <f t="shared" si="6"/>
        <v>31.375</v>
      </c>
      <c r="O79" s="22">
        <v>79.8</v>
      </c>
      <c r="P79" s="22">
        <f t="shared" si="7"/>
        <v>39.9</v>
      </c>
      <c r="Q79" s="25">
        <f t="shared" si="8"/>
        <v>71.275</v>
      </c>
      <c r="R79" s="10"/>
    </row>
    <row r="80" spans="1:18" ht="20.25" customHeight="1">
      <c r="A80" s="1" t="s">
        <v>409</v>
      </c>
      <c r="B80" s="1" t="s">
        <v>426</v>
      </c>
      <c r="C80" s="1" t="s">
        <v>42</v>
      </c>
      <c r="D80" s="1" t="s">
        <v>33</v>
      </c>
      <c r="E80" s="31"/>
      <c r="F80" s="29"/>
      <c r="G80" s="29"/>
      <c r="H80" s="29"/>
      <c r="I80" s="1">
        <v>13407257324</v>
      </c>
      <c r="J80" s="1">
        <v>2</v>
      </c>
      <c r="K80" s="1" t="s">
        <v>3</v>
      </c>
      <c r="L80" s="14">
        <v>201305250547</v>
      </c>
      <c r="M80" s="19">
        <v>58.5</v>
      </c>
      <c r="N80" s="22">
        <f t="shared" si="6"/>
        <v>29.25</v>
      </c>
      <c r="O80" s="22">
        <v>69.6</v>
      </c>
      <c r="P80" s="22">
        <f t="shared" si="7"/>
        <v>34.8</v>
      </c>
      <c r="Q80" s="25">
        <f t="shared" si="8"/>
        <v>64.05</v>
      </c>
      <c r="R80" s="10"/>
    </row>
    <row r="81" spans="1:18" ht="20.25" customHeight="1">
      <c r="A81" s="1" t="s">
        <v>217</v>
      </c>
      <c r="B81" s="1" t="s">
        <v>426</v>
      </c>
      <c r="C81" s="1" t="s">
        <v>414</v>
      </c>
      <c r="D81" s="1" t="s">
        <v>33</v>
      </c>
      <c r="E81" s="31"/>
      <c r="F81" s="29"/>
      <c r="G81" s="29"/>
      <c r="H81" s="29"/>
      <c r="I81" s="2" t="s">
        <v>16</v>
      </c>
      <c r="J81" s="1">
        <v>3</v>
      </c>
      <c r="K81" s="1" t="s">
        <v>1</v>
      </c>
      <c r="L81" s="14">
        <v>201305250542</v>
      </c>
      <c r="M81" s="19">
        <v>57.75</v>
      </c>
      <c r="N81" s="22">
        <f t="shared" si="6"/>
        <v>28.875</v>
      </c>
      <c r="O81" s="22">
        <v>66</v>
      </c>
      <c r="P81" s="22">
        <f t="shared" si="7"/>
        <v>33</v>
      </c>
      <c r="Q81" s="25">
        <f t="shared" si="8"/>
        <v>61.875</v>
      </c>
      <c r="R81" s="10"/>
    </row>
    <row r="82" spans="1:18" ht="18" customHeight="1">
      <c r="A82" s="1" t="s">
        <v>411</v>
      </c>
      <c r="B82" s="1" t="s">
        <v>426</v>
      </c>
      <c r="C82" s="1" t="s">
        <v>43</v>
      </c>
      <c r="D82" s="1" t="s">
        <v>33</v>
      </c>
      <c r="E82" s="31"/>
      <c r="F82" s="29"/>
      <c r="G82" s="29"/>
      <c r="H82" s="29"/>
      <c r="I82" s="2" t="s">
        <v>370</v>
      </c>
      <c r="J82" s="1">
        <v>4</v>
      </c>
      <c r="K82" s="1" t="s">
        <v>288</v>
      </c>
      <c r="L82" s="14">
        <v>201305250536</v>
      </c>
      <c r="M82" s="19">
        <v>48.25</v>
      </c>
      <c r="N82" s="22">
        <f t="shared" si="6"/>
        <v>24.125</v>
      </c>
      <c r="O82" s="22">
        <v>65.6</v>
      </c>
      <c r="P82" s="22">
        <f t="shared" si="7"/>
        <v>32.8</v>
      </c>
      <c r="Q82" s="25">
        <f t="shared" si="8"/>
        <v>56.925</v>
      </c>
      <c r="R82" s="10"/>
    </row>
    <row r="83" spans="1:18" ht="19.5" customHeight="1">
      <c r="A83" s="2" t="s">
        <v>339</v>
      </c>
      <c r="B83" s="1" t="s">
        <v>426</v>
      </c>
      <c r="C83" s="1" t="s">
        <v>101</v>
      </c>
      <c r="D83" s="1" t="s">
        <v>33</v>
      </c>
      <c r="E83" s="31"/>
      <c r="F83" s="29"/>
      <c r="G83" s="29"/>
      <c r="H83" s="29"/>
      <c r="I83" s="1" t="s">
        <v>46</v>
      </c>
      <c r="J83" s="1">
        <v>5</v>
      </c>
      <c r="K83" s="1" t="s">
        <v>2</v>
      </c>
      <c r="L83" s="14">
        <v>201305250546</v>
      </c>
      <c r="M83" s="19">
        <v>50.5</v>
      </c>
      <c r="N83" s="22">
        <f t="shared" si="6"/>
        <v>25.25</v>
      </c>
      <c r="O83" s="22">
        <v>58.2</v>
      </c>
      <c r="P83" s="22">
        <f t="shared" si="7"/>
        <v>29.1</v>
      </c>
      <c r="Q83" s="25">
        <f t="shared" si="8"/>
        <v>54.35</v>
      </c>
      <c r="R83" s="10"/>
    </row>
    <row r="84" spans="1:18" ht="19.5" customHeight="1">
      <c r="A84" s="2" t="s">
        <v>10</v>
      </c>
      <c r="B84" s="1" t="s">
        <v>426</v>
      </c>
      <c r="C84" s="1" t="s">
        <v>425</v>
      </c>
      <c r="D84" s="1" t="s">
        <v>33</v>
      </c>
      <c r="E84" s="31"/>
      <c r="F84" s="29"/>
      <c r="G84" s="29"/>
      <c r="H84" s="29"/>
      <c r="I84" s="2" t="s">
        <v>19</v>
      </c>
      <c r="J84" s="1">
        <v>6</v>
      </c>
      <c r="K84" s="1" t="s">
        <v>17</v>
      </c>
      <c r="L84" s="14">
        <v>201305250541</v>
      </c>
      <c r="M84" s="19">
        <v>56</v>
      </c>
      <c r="N84" s="22">
        <f t="shared" si="6"/>
        <v>28</v>
      </c>
      <c r="O84" s="22">
        <v>51.2</v>
      </c>
      <c r="P84" s="22">
        <f t="shared" si="7"/>
        <v>25.6</v>
      </c>
      <c r="Q84" s="25">
        <f t="shared" si="8"/>
        <v>53.6</v>
      </c>
      <c r="R84" s="10"/>
    </row>
    <row r="85" spans="1:18" ht="21" customHeight="1">
      <c r="A85" s="1" t="s">
        <v>239</v>
      </c>
      <c r="B85" s="1" t="s">
        <v>426</v>
      </c>
      <c r="C85" s="1" t="s">
        <v>428</v>
      </c>
      <c r="D85" s="1" t="s">
        <v>33</v>
      </c>
      <c r="E85" s="31"/>
      <c r="F85" s="29"/>
      <c r="G85" s="29"/>
      <c r="H85" s="29"/>
      <c r="I85" s="1">
        <v>18608667289</v>
      </c>
      <c r="J85" s="1">
        <v>7</v>
      </c>
      <c r="K85" s="17" t="s">
        <v>435</v>
      </c>
      <c r="L85" s="14">
        <v>201305250540</v>
      </c>
      <c r="M85" s="19">
        <v>43.25</v>
      </c>
      <c r="N85" s="22">
        <f t="shared" si="6"/>
        <v>21.625</v>
      </c>
      <c r="O85" s="22">
        <v>58.6</v>
      </c>
      <c r="P85" s="22">
        <f t="shared" si="7"/>
        <v>29.3</v>
      </c>
      <c r="Q85" s="25">
        <f t="shared" si="8"/>
        <v>50.925</v>
      </c>
      <c r="R85" s="10"/>
    </row>
    <row r="86" spans="1:18" ht="21.75" customHeight="1">
      <c r="A86" s="2" t="s">
        <v>170</v>
      </c>
      <c r="B86" s="1" t="s">
        <v>426</v>
      </c>
      <c r="C86" s="1" t="s">
        <v>429</v>
      </c>
      <c r="D86" s="1" t="s">
        <v>33</v>
      </c>
      <c r="E86" s="31"/>
      <c r="F86" s="29"/>
      <c r="G86" s="29"/>
      <c r="H86" s="29"/>
      <c r="I86" s="2" t="s">
        <v>290</v>
      </c>
      <c r="J86" s="1">
        <v>8</v>
      </c>
      <c r="K86" s="1" t="s">
        <v>124</v>
      </c>
      <c r="L86" s="18">
        <v>201305250534</v>
      </c>
      <c r="M86" s="19">
        <v>45.75</v>
      </c>
      <c r="N86" s="22">
        <f t="shared" si="6"/>
        <v>22.875</v>
      </c>
      <c r="O86" s="22">
        <v>52.8</v>
      </c>
      <c r="P86" s="22">
        <f t="shared" si="7"/>
        <v>26.4</v>
      </c>
      <c r="Q86" s="25">
        <f t="shared" si="8"/>
        <v>49.275</v>
      </c>
      <c r="R86" s="10"/>
    </row>
    <row r="87" spans="1:18" ht="19.5" customHeight="1">
      <c r="A87" s="2" t="s">
        <v>112</v>
      </c>
      <c r="B87" s="1" t="s">
        <v>426</v>
      </c>
      <c r="C87" s="1" t="s">
        <v>42</v>
      </c>
      <c r="D87" s="1" t="s">
        <v>33</v>
      </c>
      <c r="E87" s="31"/>
      <c r="F87" s="29"/>
      <c r="G87" s="29"/>
      <c r="H87" s="29"/>
      <c r="I87" s="2" t="s">
        <v>289</v>
      </c>
      <c r="J87" s="1">
        <v>9</v>
      </c>
      <c r="K87" s="17" t="s">
        <v>436</v>
      </c>
      <c r="L87" s="18">
        <v>201305250537</v>
      </c>
      <c r="M87" s="19">
        <v>40.75</v>
      </c>
      <c r="N87" s="22">
        <f t="shared" si="6"/>
        <v>20.375</v>
      </c>
      <c r="O87" s="22">
        <v>49</v>
      </c>
      <c r="P87" s="22">
        <f t="shared" si="7"/>
        <v>24.5</v>
      </c>
      <c r="Q87" s="25">
        <f t="shared" si="8"/>
        <v>44.875</v>
      </c>
      <c r="R87" s="10"/>
    </row>
    <row r="88" spans="1:18" ht="21.75" customHeight="1">
      <c r="A88" s="2" t="s">
        <v>172</v>
      </c>
      <c r="B88" s="1" t="s">
        <v>426</v>
      </c>
      <c r="C88" s="1" t="s">
        <v>429</v>
      </c>
      <c r="D88" s="1" t="s">
        <v>33</v>
      </c>
      <c r="E88" s="31"/>
      <c r="F88" s="31" t="s">
        <v>449</v>
      </c>
      <c r="G88" s="31" t="s">
        <v>438</v>
      </c>
      <c r="H88" s="29">
        <v>3</v>
      </c>
      <c r="I88" s="2" t="s">
        <v>405</v>
      </c>
      <c r="J88" s="1">
        <v>1</v>
      </c>
      <c r="K88" s="1" t="s">
        <v>403</v>
      </c>
      <c r="L88" s="14">
        <v>201305250567</v>
      </c>
      <c r="M88" s="19">
        <v>59.25</v>
      </c>
      <c r="N88" s="22">
        <f t="shared" si="6"/>
        <v>29.625</v>
      </c>
      <c r="O88" s="22">
        <v>79.6</v>
      </c>
      <c r="P88" s="22">
        <f t="shared" si="7"/>
        <v>39.8</v>
      </c>
      <c r="Q88" s="25">
        <f t="shared" si="8"/>
        <v>69.425</v>
      </c>
      <c r="R88" s="10"/>
    </row>
    <row r="89" spans="1:18" ht="24" customHeight="1">
      <c r="A89" s="2" t="s">
        <v>200</v>
      </c>
      <c r="B89" s="1" t="s">
        <v>426</v>
      </c>
      <c r="C89" s="1" t="s">
        <v>429</v>
      </c>
      <c r="D89" s="1" t="s">
        <v>108</v>
      </c>
      <c r="E89" s="31"/>
      <c r="F89" s="31"/>
      <c r="G89" s="31"/>
      <c r="H89" s="29"/>
      <c r="I89" s="2" t="s">
        <v>292</v>
      </c>
      <c r="J89" s="1">
        <v>2</v>
      </c>
      <c r="K89" s="1" t="s">
        <v>4</v>
      </c>
      <c r="L89" s="14">
        <v>201305250561</v>
      </c>
      <c r="M89" s="19">
        <v>56.25</v>
      </c>
      <c r="N89" s="22">
        <f t="shared" si="6"/>
        <v>28.125</v>
      </c>
      <c r="O89" s="22">
        <v>70</v>
      </c>
      <c r="P89" s="22">
        <f t="shared" si="7"/>
        <v>35</v>
      </c>
      <c r="Q89" s="25">
        <f t="shared" si="8"/>
        <v>63.125</v>
      </c>
      <c r="R89" s="10"/>
    </row>
    <row r="90" spans="1:18" ht="18.75" customHeight="1">
      <c r="A90" s="2" t="s">
        <v>241</v>
      </c>
      <c r="B90" s="2" t="s">
        <v>426</v>
      </c>
      <c r="C90" s="2" t="s">
        <v>101</v>
      </c>
      <c r="D90" s="2" t="s">
        <v>420</v>
      </c>
      <c r="E90" s="31"/>
      <c r="F90" s="31"/>
      <c r="G90" s="31"/>
      <c r="H90" s="29"/>
      <c r="I90" s="2" t="s">
        <v>294</v>
      </c>
      <c r="J90" s="1">
        <v>3</v>
      </c>
      <c r="K90" s="1" t="s">
        <v>125</v>
      </c>
      <c r="L90" s="14">
        <v>201305250558</v>
      </c>
      <c r="M90" s="19">
        <v>52.25</v>
      </c>
      <c r="N90" s="22">
        <f t="shared" si="6"/>
        <v>26.125</v>
      </c>
      <c r="O90" s="22">
        <v>59.8</v>
      </c>
      <c r="P90" s="22">
        <f t="shared" si="7"/>
        <v>29.9</v>
      </c>
      <c r="Q90" s="25">
        <f t="shared" si="8"/>
        <v>56.025</v>
      </c>
      <c r="R90" s="10"/>
    </row>
    <row r="91" spans="1:18" ht="20.25" customHeight="1">
      <c r="A91" s="1" t="s">
        <v>230</v>
      </c>
      <c r="B91" s="1" t="s">
        <v>426</v>
      </c>
      <c r="C91" s="1" t="s">
        <v>110</v>
      </c>
      <c r="D91" s="1" t="s">
        <v>360</v>
      </c>
      <c r="E91" s="31"/>
      <c r="F91" s="31"/>
      <c r="G91" s="31"/>
      <c r="H91" s="29"/>
      <c r="I91" s="2" t="s">
        <v>291</v>
      </c>
      <c r="J91" s="1">
        <v>4</v>
      </c>
      <c r="K91" s="1" t="s">
        <v>6</v>
      </c>
      <c r="L91" s="14">
        <v>201305250565</v>
      </c>
      <c r="M91" s="19">
        <v>54.25</v>
      </c>
      <c r="N91" s="22">
        <f t="shared" si="6"/>
        <v>27.125</v>
      </c>
      <c r="O91" s="22">
        <v>0</v>
      </c>
      <c r="P91" s="22">
        <f t="shared" si="7"/>
        <v>0</v>
      </c>
      <c r="Q91" s="25">
        <f t="shared" si="8"/>
        <v>27.125</v>
      </c>
      <c r="R91" s="10"/>
    </row>
    <row r="92" spans="1:18" ht="21.75" customHeight="1">
      <c r="A92" s="2" t="s">
        <v>229</v>
      </c>
      <c r="B92" s="1" t="s">
        <v>426</v>
      </c>
      <c r="C92" s="1" t="s">
        <v>86</v>
      </c>
      <c r="D92" s="1" t="s">
        <v>360</v>
      </c>
      <c r="E92" s="31"/>
      <c r="F92" s="31"/>
      <c r="G92" s="31"/>
      <c r="H92" s="29"/>
      <c r="I92" s="2" t="s">
        <v>293</v>
      </c>
      <c r="J92" s="1">
        <v>5</v>
      </c>
      <c r="K92" s="1" t="s">
        <v>5</v>
      </c>
      <c r="L92" s="14">
        <v>201305250564</v>
      </c>
      <c r="M92" s="19">
        <v>45.5</v>
      </c>
      <c r="N92" s="22">
        <f t="shared" si="6"/>
        <v>22.75</v>
      </c>
      <c r="O92" s="22">
        <v>0</v>
      </c>
      <c r="P92" s="22">
        <f t="shared" si="7"/>
        <v>0</v>
      </c>
      <c r="Q92" s="25">
        <f t="shared" si="8"/>
        <v>22.75</v>
      </c>
      <c r="R92" s="10"/>
    </row>
    <row r="93" spans="1:18" ht="18" customHeight="1">
      <c r="A93" s="2" t="s">
        <v>336</v>
      </c>
      <c r="B93" s="1" t="s">
        <v>426</v>
      </c>
      <c r="C93" s="1" t="s">
        <v>101</v>
      </c>
      <c r="D93" s="1" t="s">
        <v>360</v>
      </c>
      <c r="E93" s="31"/>
      <c r="F93" s="31"/>
      <c r="G93" s="31"/>
      <c r="H93" s="29"/>
      <c r="I93" s="2" t="s">
        <v>372</v>
      </c>
      <c r="J93" s="1">
        <v>6</v>
      </c>
      <c r="K93" s="1" t="s">
        <v>394</v>
      </c>
      <c r="L93" s="14">
        <v>201305250563</v>
      </c>
      <c r="M93" s="19">
        <v>43</v>
      </c>
      <c r="N93" s="22">
        <f t="shared" si="6"/>
        <v>21.5</v>
      </c>
      <c r="O93" s="22">
        <v>0</v>
      </c>
      <c r="P93" s="22">
        <f t="shared" si="7"/>
        <v>0</v>
      </c>
      <c r="Q93" s="25">
        <f t="shared" si="8"/>
        <v>21.5</v>
      </c>
      <c r="R93" s="10"/>
    </row>
    <row r="94" spans="1:18" ht="19.5" customHeight="1">
      <c r="A94" s="2" t="s">
        <v>173</v>
      </c>
      <c r="B94" s="2" t="s">
        <v>426</v>
      </c>
      <c r="C94" s="2" t="s">
        <v>101</v>
      </c>
      <c r="D94" s="2" t="s">
        <v>360</v>
      </c>
      <c r="E94" s="31"/>
      <c r="F94" s="31"/>
      <c r="G94" s="31"/>
      <c r="H94" s="29"/>
      <c r="I94" s="2" t="s">
        <v>49</v>
      </c>
      <c r="J94" s="1">
        <v>7</v>
      </c>
      <c r="K94" s="1" t="s">
        <v>47</v>
      </c>
      <c r="L94" s="14">
        <v>201305250566</v>
      </c>
      <c r="M94" s="19">
        <v>31</v>
      </c>
      <c r="N94" s="22">
        <f t="shared" si="6"/>
        <v>15.5</v>
      </c>
      <c r="O94" s="22">
        <v>0</v>
      </c>
      <c r="P94" s="22">
        <f t="shared" si="7"/>
        <v>0</v>
      </c>
      <c r="Q94" s="25">
        <f t="shared" si="8"/>
        <v>15.5</v>
      </c>
      <c r="R94" s="10"/>
    </row>
    <row r="95" spans="1:18" ht="18.75" customHeight="1">
      <c r="A95" s="2" t="s">
        <v>146</v>
      </c>
      <c r="B95" s="1" t="s">
        <v>426</v>
      </c>
      <c r="C95" s="1" t="s">
        <v>93</v>
      </c>
      <c r="D95" s="1" t="s">
        <v>33</v>
      </c>
      <c r="E95" s="31"/>
      <c r="F95" s="27" t="s">
        <v>433</v>
      </c>
      <c r="G95" s="28" t="s">
        <v>103</v>
      </c>
      <c r="H95" s="29">
        <v>28</v>
      </c>
      <c r="I95" s="2" t="s">
        <v>147</v>
      </c>
      <c r="J95" s="1">
        <v>1</v>
      </c>
      <c r="K95" s="3" t="s">
        <v>333</v>
      </c>
      <c r="L95" s="14">
        <v>201305250731</v>
      </c>
      <c r="M95" s="19">
        <v>56.25</v>
      </c>
      <c r="N95" s="22">
        <f t="shared" si="6"/>
        <v>28.125</v>
      </c>
      <c r="O95" s="22">
        <v>72.8</v>
      </c>
      <c r="P95" s="22">
        <f t="shared" si="7"/>
        <v>36.4</v>
      </c>
      <c r="Q95" s="25">
        <f t="shared" si="8"/>
        <v>64.525</v>
      </c>
      <c r="R95" s="10"/>
    </row>
    <row r="96" spans="1:18" ht="17.25" customHeight="1">
      <c r="A96" s="3" t="s">
        <v>143</v>
      </c>
      <c r="B96" s="3" t="s">
        <v>150</v>
      </c>
      <c r="C96" s="3" t="s">
        <v>430</v>
      </c>
      <c r="D96" s="3" t="s">
        <v>33</v>
      </c>
      <c r="E96" s="31"/>
      <c r="F96" s="27"/>
      <c r="G96" s="28"/>
      <c r="H96" s="29"/>
      <c r="I96" s="3">
        <v>13477456863</v>
      </c>
      <c r="J96" s="1">
        <v>2</v>
      </c>
      <c r="K96" s="1" t="s">
        <v>140</v>
      </c>
      <c r="L96" s="14">
        <v>201305250695</v>
      </c>
      <c r="M96" s="19">
        <v>52.75</v>
      </c>
      <c r="N96" s="22">
        <f t="shared" si="6"/>
        <v>26.375</v>
      </c>
      <c r="O96" s="22">
        <v>70.4</v>
      </c>
      <c r="P96" s="22">
        <f t="shared" si="7"/>
        <v>35.2</v>
      </c>
      <c r="Q96" s="25">
        <f t="shared" si="8"/>
        <v>61.575</v>
      </c>
      <c r="R96" s="10"/>
    </row>
    <row r="97" spans="1:18" ht="20.25" customHeight="1">
      <c r="A97" s="2" t="s">
        <v>415</v>
      </c>
      <c r="B97" s="1" t="s">
        <v>426</v>
      </c>
      <c r="C97" s="1" t="s">
        <v>429</v>
      </c>
      <c r="D97" s="1" t="s">
        <v>33</v>
      </c>
      <c r="E97" s="31"/>
      <c r="F97" s="27"/>
      <c r="G97" s="28"/>
      <c r="H97" s="29"/>
      <c r="I97" s="2" t="s">
        <v>298</v>
      </c>
      <c r="J97" s="1">
        <v>3</v>
      </c>
      <c r="K97" s="1" t="s">
        <v>142</v>
      </c>
      <c r="L97" s="14">
        <v>201305250696</v>
      </c>
      <c r="M97" s="19">
        <v>53</v>
      </c>
      <c r="N97" s="22">
        <f t="shared" si="6"/>
        <v>26.5</v>
      </c>
      <c r="O97" s="22">
        <v>70</v>
      </c>
      <c r="P97" s="22">
        <f t="shared" si="7"/>
        <v>35</v>
      </c>
      <c r="Q97" s="25">
        <f t="shared" si="8"/>
        <v>61.5</v>
      </c>
      <c r="R97" s="10"/>
    </row>
    <row r="98" spans="1:18" ht="20.25" customHeight="1">
      <c r="A98" s="2" t="s">
        <v>157</v>
      </c>
      <c r="B98" s="1" t="s">
        <v>426</v>
      </c>
      <c r="C98" s="1" t="s">
        <v>314</v>
      </c>
      <c r="D98" s="1" t="s">
        <v>129</v>
      </c>
      <c r="E98" s="31"/>
      <c r="F98" s="27"/>
      <c r="G98" s="28"/>
      <c r="H98" s="29"/>
      <c r="I98" s="2" t="s">
        <v>300</v>
      </c>
      <c r="J98" s="1">
        <v>4</v>
      </c>
      <c r="K98" s="3" t="s">
        <v>329</v>
      </c>
      <c r="L98" s="14">
        <v>201305250718</v>
      </c>
      <c r="M98" s="19">
        <v>53</v>
      </c>
      <c r="N98" s="22">
        <f aca="true" t="shared" si="9" ref="N98:N129">M98*50%</f>
        <v>26.5</v>
      </c>
      <c r="O98" s="22">
        <v>69.6</v>
      </c>
      <c r="P98" s="22">
        <f aca="true" t="shared" si="10" ref="P98:P129">O98*50%</f>
        <v>34.8</v>
      </c>
      <c r="Q98" s="25">
        <f aca="true" t="shared" si="11" ref="Q98:Q129">N98+P98</f>
        <v>61.3</v>
      </c>
      <c r="R98" s="10"/>
    </row>
    <row r="99" spans="1:18" ht="22.5" customHeight="1">
      <c r="A99" s="2" t="s">
        <v>184</v>
      </c>
      <c r="B99" s="2" t="s">
        <v>424</v>
      </c>
      <c r="C99" s="2" t="s">
        <v>430</v>
      </c>
      <c r="D99" s="2" t="s">
        <v>33</v>
      </c>
      <c r="E99" s="31"/>
      <c r="F99" s="27"/>
      <c r="G99" s="28"/>
      <c r="H99" s="29"/>
      <c r="I99" s="2" t="s">
        <v>183</v>
      </c>
      <c r="J99" s="1">
        <v>5</v>
      </c>
      <c r="K99" s="1" t="s">
        <v>28</v>
      </c>
      <c r="L99" s="14">
        <v>201305250762</v>
      </c>
      <c r="M99" s="19">
        <v>55.5</v>
      </c>
      <c r="N99" s="22">
        <f t="shared" si="9"/>
        <v>27.75</v>
      </c>
      <c r="O99" s="22">
        <v>67</v>
      </c>
      <c r="P99" s="22">
        <f t="shared" si="10"/>
        <v>33.5</v>
      </c>
      <c r="Q99" s="25">
        <f t="shared" si="11"/>
        <v>61.25</v>
      </c>
      <c r="R99" s="10"/>
    </row>
    <row r="100" spans="1:18" ht="22.5" customHeight="1">
      <c r="A100" s="2" t="s">
        <v>324</v>
      </c>
      <c r="B100" s="1" t="s">
        <v>426</v>
      </c>
      <c r="C100" s="1" t="s">
        <v>325</v>
      </c>
      <c r="D100" s="1" t="s">
        <v>33</v>
      </c>
      <c r="E100" s="31"/>
      <c r="F100" s="27"/>
      <c r="G100" s="28"/>
      <c r="H100" s="29"/>
      <c r="I100" s="2" t="s">
        <v>305</v>
      </c>
      <c r="J100" s="1">
        <v>6</v>
      </c>
      <c r="K100" s="1" t="s">
        <v>133</v>
      </c>
      <c r="L100" s="14">
        <v>201305250688</v>
      </c>
      <c r="M100" s="19">
        <v>54.75</v>
      </c>
      <c r="N100" s="22">
        <f t="shared" si="9"/>
        <v>27.375</v>
      </c>
      <c r="O100" s="22">
        <v>64</v>
      </c>
      <c r="P100" s="22">
        <f t="shared" si="10"/>
        <v>32</v>
      </c>
      <c r="Q100" s="25">
        <f t="shared" si="11"/>
        <v>59.375</v>
      </c>
      <c r="R100" s="10"/>
    </row>
    <row r="101" spans="1:18" ht="19.5" customHeight="1">
      <c r="A101" s="2" t="s">
        <v>79</v>
      </c>
      <c r="B101" s="1" t="s">
        <v>426</v>
      </c>
      <c r="C101" s="1" t="s">
        <v>42</v>
      </c>
      <c r="D101" s="1" t="s">
        <v>33</v>
      </c>
      <c r="E101" s="31"/>
      <c r="F101" s="27"/>
      <c r="G101" s="28"/>
      <c r="H101" s="29"/>
      <c r="I101" s="2" t="s">
        <v>303</v>
      </c>
      <c r="J101" s="1">
        <v>7</v>
      </c>
      <c r="K101" s="1" t="s">
        <v>145</v>
      </c>
      <c r="L101" s="14">
        <v>201305250763</v>
      </c>
      <c r="M101" s="19">
        <v>67</v>
      </c>
      <c r="N101" s="22">
        <f t="shared" si="9"/>
        <v>33.5</v>
      </c>
      <c r="O101" s="22">
        <v>50.4</v>
      </c>
      <c r="P101" s="22">
        <f t="shared" si="10"/>
        <v>25.2</v>
      </c>
      <c r="Q101" s="25">
        <f t="shared" si="11"/>
        <v>58.7</v>
      </c>
      <c r="R101" s="10"/>
    </row>
    <row r="102" spans="1:18" ht="21.75" customHeight="1">
      <c r="A102" s="2" t="s">
        <v>77</v>
      </c>
      <c r="B102" s="2" t="s">
        <v>150</v>
      </c>
      <c r="C102" s="2" t="s">
        <v>430</v>
      </c>
      <c r="D102" s="2" t="s">
        <v>33</v>
      </c>
      <c r="E102" s="31"/>
      <c r="F102" s="27"/>
      <c r="G102" s="28"/>
      <c r="H102" s="29"/>
      <c r="I102" s="2" t="s">
        <v>78</v>
      </c>
      <c r="J102" s="1">
        <v>8</v>
      </c>
      <c r="K102" s="1" t="s">
        <v>319</v>
      </c>
      <c r="L102" s="14">
        <v>201305250700</v>
      </c>
      <c r="M102" s="19">
        <v>43.75</v>
      </c>
      <c r="N102" s="22">
        <f t="shared" si="9"/>
        <v>21.875</v>
      </c>
      <c r="O102" s="22">
        <v>68</v>
      </c>
      <c r="P102" s="22">
        <f t="shared" si="10"/>
        <v>34</v>
      </c>
      <c r="Q102" s="25">
        <f t="shared" si="11"/>
        <v>55.875</v>
      </c>
      <c r="R102" s="10"/>
    </row>
    <row r="103" spans="1:18" ht="18.75" customHeight="1">
      <c r="A103" s="2" t="s">
        <v>141</v>
      </c>
      <c r="B103" s="1" t="s">
        <v>426</v>
      </c>
      <c r="C103" s="1" t="s">
        <v>42</v>
      </c>
      <c r="D103" s="1" t="s">
        <v>33</v>
      </c>
      <c r="E103" s="31"/>
      <c r="F103" s="27"/>
      <c r="G103" s="28"/>
      <c r="H103" s="29"/>
      <c r="I103" s="2" t="s">
        <v>302</v>
      </c>
      <c r="J103" s="1">
        <v>9</v>
      </c>
      <c r="K103" s="1" t="s">
        <v>88</v>
      </c>
      <c r="L103" s="14">
        <v>201305250719</v>
      </c>
      <c r="M103" s="19">
        <v>50.5</v>
      </c>
      <c r="N103" s="22">
        <f t="shared" si="9"/>
        <v>25.25</v>
      </c>
      <c r="O103" s="22">
        <v>60.4</v>
      </c>
      <c r="P103" s="22">
        <f t="shared" si="10"/>
        <v>30.2</v>
      </c>
      <c r="Q103" s="25">
        <f t="shared" si="11"/>
        <v>55.45</v>
      </c>
      <c r="R103" s="10"/>
    </row>
    <row r="104" spans="1:18" ht="20.25" customHeight="1">
      <c r="A104" s="3">
        <v>1991.08</v>
      </c>
      <c r="B104" s="3" t="s">
        <v>33</v>
      </c>
      <c r="C104" s="3" t="s">
        <v>310</v>
      </c>
      <c r="D104" s="3" t="s">
        <v>33</v>
      </c>
      <c r="E104" s="31"/>
      <c r="F104" s="27"/>
      <c r="G104" s="28"/>
      <c r="H104" s="29"/>
      <c r="I104" s="3">
        <v>13886951001</v>
      </c>
      <c r="J104" s="1">
        <v>10</v>
      </c>
      <c r="K104" s="3" t="s">
        <v>348</v>
      </c>
      <c r="L104" s="14">
        <v>201305250743</v>
      </c>
      <c r="M104" s="19">
        <v>43.25</v>
      </c>
      <c r="N104" s="22">
        <f t="shared" si="9"/>
        <v>21.625</v>
      </c>
      <c r="O104" s="22">
        <v>67.2</v>
      </c>
      <c r="P104" s="22">
        <f t="shared" si="10"/>
        <v>33.6</v>
      </c>
      <c r="Q104" s="25">
        <f t="shared" si="11"/>
        <v>55.225</v>
      </c>
      <c r="R104" s="10"/>
    </row>
    <row r="105" spans="1:18" ht="19.5" customHeight="1">
      <c r="A105" s="3" t="s">
        <v>391</v>
      </c>
      <c r="B105" s="3" t="s">
        <v>426</v>
      </c>
      <c r="C105" s="3" t="s">
        <v>392</v>
      </c>
      <c r="D105" s="3" t="s">
        <v>33</v>
      </c>
      <c r="E105" s="31"/>
      <c r="F105" s="27"/>
      <c r="G105" s="28"/>
      <c r="H105" s="29"/>
      <c r="I105" s="3" t="s">
        <v>393</v>
      </c>
      <c r="J105" s="1">
        <v>11</v>
      </c>
      <c r="K105" s="3" t="s">
        <v>390</v>
      </c>
      <c r="L105" s="14">
        <v>201305250738</v>
      </c>
      <c r="M105" s="19">
        <v>52</v>
      </c>
      <c r="N105" s="22">
        <f t="shared" si="9"/>
        <v>26</v>
      </c>
      <c r="O105" s="22">
        <v>57.8</v>
      </c>
      <c r="P105" s="22">
        <f t="shared" si="10"/>
        <v>28.9</v>
      </c>
      <c r="Q105" s="25">
        <f t="shared" si="11"/>
        <v>54.9</v>
      </c>
      <c r="R105" s="10"/>
    </row>
    <row r="106" spans="1:18" ht="21.75" customHeight="1">
      <c r="A106" s="3" t="s">
        <v>85</v>
      </c>
      <c r="B106" s="3" t="s">
        <v>150</v>
      </c>
      <c r="C106" s="3" t="s">
        <v>430</v>
      </c>
      <c r="D106" s="3" t="s">
        <v>33</v>
      </c>
      <c r="E106" s="31"/>
      <c r="F106" s="27"/>
      <c r="G106" s="28"/>
      <c r="H106" s="29"/>
      <c r="I106" s="3" t="s">
        <v>346</v>
      </c>
      <c r="J106" s="1">
        <v>12</v>
      </c>
      <c r="K106" s="1" t="s">
        <v>234</v>
      </c>
      <c r="L106" s="14">
        <v>201305250724</v>
      </c>
      <c r="M106" s="19">
        <v>42.5</v>
      </c>
      <c r="N106" s="22">
        <f t="shared" si="9"/>
        <v>21.25</v>
      </c>
      <c r="O106" s="22">
        <v>66.8</v>
      </c>
      <c r="P106" s="22">
        <f t="shared" si="10"/>
        <v>33.4</v>
      </c>
      <c r="Q106" s="25">
        <f t="shared" si="11"/>
        <v>54.65</v>
      </c>
      <c r="R106" s="10"/>
    </row>
    <row r="107" spans="1:18" ht="21.75" customHeight="1">
      <c r="A107" s="2" t="s">
        <v>89</v>
      </c>
      <c r="B107" s="2" t="s">
        <v>150</v>
      </c>
      <c r="C107" s="2" t="s">
        <v>0</v>
      </c>
      <c r="D107" s="2" t="s">
        <v>33</v>
      </c>
      <c r="E107" s="31"/>
      <c r="F107" s="27"/>
      <c r="G107" s="28"/>
      <c r="H107" s="29"/>
      <c r="I107" s="2" t="s">
        <v>90</v>
      </c>
      <c r="J107" s="1">
        <v>13</v>
      </c>
      <c r="K107" s="3" t="s">
        <v>332</v>
      </c>
      <c r="L107" s="14">
        <v>201305250730</v>
      </c>
      <c r="M107" s="19">
        <v>48.5</v>
      </c>
      <c r="N107" s="22">
        <f t="shared" si="9"/>
        <v>24.25</v>
      </c>
      <c r="O107" s="22">
        <v>59.8</v>
      </c>
      <c r="P107" s="22">
        <f t="shared" si="10"/>
        <v>29.9</v>
      </c>
      <c r="Q107" s="25">
        <f t="shared" si="11"/>
        <v>54.15</v>
      </c>
      <c r="R107" s="10"/>
    </row>
    <row r="108" spans="1:18" ht="18.75" customHeight="1">
      <c r="A108" s="3" t="s">
        <v>154</v>
      </c>
      <c r="B108" s="3" t="s">
        <v>424</v>
      </c>
      <c r="C108" s="3" t="s">
        <v>430</v>
      </c>
      <c r="D108" s="3" t="s">
        <v>33</v>
      </c>
      <c r="E108" s="31"/>
      <c r="F108" s="27"/>
      <c r="G108" s="28"/>
      <c r="H108" s="29"/>
      <c r="I108" s="3" t="s">
        <v>180</v>
      </c>
      <c r="J108" s="1">
        <v>14</v>
      </c>
      <c r="K108" s="1" t="s">
        <v>327</v>
      </c>
      <c r="L108" s="14">
        <v>201305250708</v>
      </c>
      <c r="M108" s="19">
        <v>44.5</v>
      </c>
      <c r="N108" s="22">
        <f t="shared" si="9"/>
        <v>22.25</v>
      </c>
      <c r="O108" s="22">
        <v>63.6</v>
      </c>
      <c r="P108" s="22">
        <f t="shared" si="10"/>
        <v>31.8</v>
      </c>
      <c r="Q108" s="25">
        <f t="shared" si="11"/>
        <v>54.05</v>
      </c>
      <c r="R108" s="10"/>
    </row>
    <row r="109" spans="1:18" ht="19.5" customHeight="1">
      <c r="A109" s="2" t="s">
        <v>135</v>
      </c>
      <c r="B109" s="1" t="s">
        <v>426</v>
      </c>
      <c r="C109" s="1" t="s">
        <v>314</v>
      </c>
      <c r="D109" s="1" t="s">
        <v>129</v>
      </c>
      <c r="E109" s="31"/>
      <c r="F109" s="27"/>
      <c r="G109" s="28"/>
      <c r="H109" s="29"/>
      <c r="I109" s="2" t="s">
        <v>105</v>
      </c>
      <c r="J109" s="1">
        <v>15</v>
      </c>
      <c r="K109" s="3" t="s">
        <v>387</v>
      </c>
      <c r="L109" s="14">
        <v>201305250737</v>
      </c>
      <c r="M109" s="19">
        <v>48</v>
      </c>
      <c r="N109" s="22">
        <f t="shared" si="9"/>
        <v>24</v>
      </c>
      <c r="O109" s="22">
        <v>57.4</v>
      </c>
      <c r="P109" s="22">
        <f t="shared" si="10"/>
        <v>28.7</v>
      </c>
      <c r="Q109" s="25">
        <f t="shared" si="11"/>
        <v>52.7</v>
      </c>
      <c r="R109" s="10"/>
    </row>
    <row r="110" spans="1:18" ht="20.25" customHeight="1">
      <c r="A110" s="2" t="s">
        <v>92</v>
      </c>
      <c r="B110" s="2" t="s">
        <v>426</v>
      </c>
      <c r="C110" s="2" t="s">
        <v>93</v>
      </c>
      <c r="D110" s="2" t="s">
        <v>33</v>
      </c>
      <c r="E110" s="31"/>
      <c r="F110" s="27"/>
      <c r="G110" s="28"/>
      <c r="H110" s="29"/>
      <c r="I110" s="2" t="s">
        <v>94</v>
      </c>
      <c r="J110" s="1">
        <v>16</v>
      </c>
      <c r="K110" s="1" t="s">
        <v>134</v>
      </c>
      <c r="L110" s="14">
        <v>201305250689</v>
      </c>
      <c r="M110" s="19">
        <v>49.25</v>
      </c>
      <c r="N110" s="22">
        <f t="shared" si="9"/>
        <v>24.625</v>
      </c>
      <c r="O110" s="22">
        <v>55.6</v>
      </c>
      <c r="P110" s="22">
        <f t="shared" si="10"/>
        <v>27.8</v>
      </c>
      <c r="Q110" s="25">
        <f t="shared" si="11"/>
        <v>52.425</v>
      </c>
      <c r="R110" s="10"/>
    </row>
    <row r="111" spans="1:18" ht="21" customHeight="1">
      <c r="A111" s="2" t="s">
        <v>181</v>
      </c>
      <c r="B111" s="2" t="s">
        <v>424</v>
      </c>
      <c r="C111" s="2" t="s">
        <v>152</v>
      </c>
      <c r="D111" s="2" t="s">
        <v>33</v>
      </c>
      <c r="E111" s="31"/>
      <c r="F111" s="27"/>
      <c r="G111" s="28"/>
      <c r="H111" s="29"/>
      <c r="I111" s="2" t="s">
        <v>153</v>
      </c>
      <c r="J111" s="1">
        <v>17</v>
      </c>
      <c r="K111" s="1" t="s">
        <v>130</v>
      </c>
      <c r="L111" s="14">
        <v>201305250687</v>
      </c>
      <c r="M111" s="19">
        <v>48.5</v>
      </c>
      <c r="N111" s="22">
        <f t="shared" si="9"/>
        <v>24.25</v>
      </c>
      <c r="O111" s="22">
        <v>56.2</v>
      </c>
      <c r="P111" s="22">
        <f t="shared" si="10"/>
        <v>28.1</v>
      </c>
      <c r="Q111" s="25">
        <f t="shared" si="11"/>
        <v>52.35</v>
      </c>
      <c r="R111" s="10"/>
    </row>
    <row r="112" spans="1:18" ht="21" customHeight="1">
      <c r="A112" s="3" t="s">
        <v>144</v>
      </c>
      <c r="B112" s="3" t="s">
        <v>150</v>
      </c>
      <c r="C112" s="3" t="s">
        <v>430</v>
      </c>
      <c r="D112" s="3" t="s">
        <v>33</v>
      </c>
      <c r="E112" s="31"/>
      <c r="F112" s="27"/>
      <c r="G112" s="28"/>
      <c r="H112" s="29"/>
      <c r="I112" s="3">
        <v>15572318244</v>
      </c>
      <c r="J112" s="1">
        <v>18</v>
      </c>
      <c r="K112" s="3" t="s">
        <v>330</v>
      </c>
      <c r="L112" s="14">
        <v>201305250729</v>
      </c>
      <c r="M112" s="19">
        <v>43.25</v>
      </c>
      <c r="N112" s="22">
        <f t="shared" si="9"/>
        <v>21.625</v>
      </c>
      <c r="O112" s="22">
        <v>61</v>
      </c>
      <c r="P112" s="22">
        <f t="shared" si="10"/>
        <v>30.5</v>
      </c>
      <c r="Q112" s="25">
        <f t="shared" si="11"/>
        <v>52.125</v>
      </c>
      <c r="R112" s="10"/>
    </row>
    <row r="113" spans="1:18" ht="24" customHeight="1">
      <c r="A113" s="2" t="s">
        <v>131</v>
      </c>
      <c r="B113" s="1" t="s">
        <v>132</v>
      </c>
      <c r="C113" s="1" t="s">
        <v>314</v>
      </c>
      <c r="D113" s="1" t="s">
        <v>129</v>
      </c>
      <c r="E113" s="31"/>
      <c r="F113" s="27"/>
      <c r="G113" s="28"/>
      <c r="H113" s="29"/>
      <c r="I113" s="2" t="s">
        <v>413</v>
      </c>
      <c r="J113" s="1">
        <v>19</v>
      </c>
      <c r="K113" s="1" t="s">
        <v>91</v>
      </c>
      <c r="L113" s="14">
        <v>201305250720</v>
      </c>
      <c r="M113" s="19">
        <v>49.25</v>
      </c>
      <c r="N113" s="22">
        <f t="shared" si="9"/>
        <v>24.625</v>
      </c>
      <c r="O113" s="22">
        <v>54.8</v>
      </c>
      <c r="P113" s="22">
        <f t="shared" si="10"/>
        <v>27.4</v>
      </c>
      <c r="Q113" s="25">
        <f t="shared" si="11"/>
        <v>52.025</v>
      </c>
      <c r="R113" s="10"/>
    </row>
    <row r="114" spans="1:18" ht="23.25" customHeight="1">
      <c r="A114" s="3" t="s">
        <v>406</v>
      </c>
      <c r="B114" s="3" t="s">
        <v>150</v>
      </c>
      <c r="C114" s="3" t="s">
        <v>430</v>
      </c>
      <c r="D114" s="3" t="s">
        <v>33</v>
      </c>
      <c r="E114" s="31"/>
      <c r="F114" s="27"/>
      <c r="G114" s="28"/>
      <c r="H114" s="29"/>
      <c r="I114" s="3">
        <v>18696301088</v>
      </c>
      <c r="J114" s="1">
        <v>20</v>
      </c>
      <c r="K114" s="3" t="s">
        <v>345</v>
      </c>
      <c r="L114" s="14">
        <v>201305250736</v>
      </c>
      <c r="M114" s="19">
        <v>51</v>
      </c>
      <c r="N114" s="22">
        <f t="shared" si="9"/>
        <v>25.5</v>
      </c>
      <c r="O114" s="22">
        <v>52.4</v>
      </c>
      <c r="P114" s="22">
        <f t="shared" si="10"/>
        <v>26.2</v>
      </c>
      <c r="Q114" s="25">
        <f t="shared" si="11"/>
        <v>51.7</v>
      </c>
      <c r="R114" s="10"/>
    </row>
    <row r="115" spans="1:18" ht="25.5" customHeight="1">
      <c r="A115" s="3" t="s">
        <v>119</v>
      </c>
      <c r="B115" s="3" t="s">
        <v>33</v>
      </c>
      <c r="C115" s="3" t="s">
        <v>57</v>
      </c>
      <c r="D115" s="3" t="s">
        <v>33</v>
      </c>
      <c r="E115" s="31"/>
      <c r="F115" s="27"/>
      <c r="G115" s="28"/>
      <c r="H115" s="29"/>
      <c r="I115" s="3">
        <v>15586290826</v>
      </c>
      <c r="J115" s="1">
        <v>21</v>
      </c>
      <c r="K115" s="1" t="s">
        <v>323</v>
      </c>
      <c r="L115" s="14">
        <v>201305250705</v>
      </c>
      <c r="M115" s="19">
        <v>53.75</v>
      </c>
      <c r="N115" s="22">
        <f t="shared" si="9"/>
        <v>26.875</v>
      </c>
      <c r="O115" s="22">
        <v>48</v>
      </c>
      <c r="P115" s="22">
        <f t="shared" si="10"/>
        <v>24</v>
      </c>
      <c r="Q115" s="25">
        <f t="shared" si="11"/>
        <v>50.875</v>
      </c>
      <c r="R115" s="10"/>
    </row>
    <row r="116" spans="1:18" ht="23.25" customHeight="1">
      <c r="A116" s="3" t="s">
        <v>388</v>
      </c>
      <c r="B116" s="3" t="s">
        <v>426</v>
      </c>
      <c r="C116" s="3" t="s">
        <v>117</v>
      </c>
      <c r="D116" s="3" t="s">
        <v>33</v>
      </c>
      <c r="E116" s="31"/>
      <c r="F116" s="27"/>
      <c r="G116" s="28"/>
      <c r="H116" s="29"/>
      <c r="I116" s="3" t="s">
        <v>389</v>
      </c>
      <c r="J116" s="1">
        <v>22</v>
      </c>
      <c r="K116" s="1" t="s">
        <v>56</v>
      </c>
      <c r="L116" s="14">
        <v>201305250704</v>
      </c>
      <c r="M116" s="19">
        <v>35</v>
      </c>
      <c r="N116" s="22">
        <f t="shared" si="9"/>
        <v>17.5</v>
      </c>
      <c r="O116" s="22">
        <v>65.2</v>
      </c>
      <c r="P116" s="22">
        <f t="shared" si="10"/>
        <v>32.6</v>
      </c>
      <c r="Q116" s="25">
        <f t="shared" si="11"/>
        <v>50.1</v>
      </c>
      <c r="R116" s="10"/>
    </row>
    <row r="117" spans="1:18" ht="26.25" customHeight="1">
      <c r="A117" s="3" t="s">
        <v>350</v>
      </c>
      <c r="B117" s="3" t="s">
        <v>159</v>
      </c>
      <c r="C117" s="3" t="s">
        <v>312</v>
      </c>
      <c r="D117" s="3" t="s">
        <v>33</v>
      </c>
      <c r="E117" s="31"/>
      <c r="F117" s="27"/>
      <c r="G117" s="28"/>
      <c r="H117" s="29"/>
      <c r="I117" s="3">
        <v>15102767920</v>
      </c>
      <c r="J117" s="1">
        <v>23</v>
      </c>
      <c r="K117" s="3" t="s">
        <v>29</v>
      </c>
      <c r="L117" s="14">
        <v>201305250734</v>
      </c>
      <c r="M117" s="19">
        <v>46.25</v>
      </c>
      <c r="N117" s="22">
        <f t="shared" si="9"/>
        <v>23.125</v>
      </c>
      <c r="O117" s="22">
        <v>51.6</v>
      </c>
      <c r="P117" s="22">
        <f t="shared" si="10"/>
        <v>25.8</v>
      </c>
      <c r="Q117" s="25">
        <f t="shared" si="11"/>
        <v>48.925</v>
      </c>
      <c r="R117" s="10"/>
    </row>
    <row r="118" spans="1:18" ht="27" customHeight="1">
      <c r="A118" s="6" t="s">
        <v>30</v>
      </c>
      <c r="B118" s="3" t="s">
        <v>150</v>
      </c>
      <c r="C118" s="3" t="s">
        <v>430</v>
      </c>
      <c r="D118" s="3" t="s">
        <v>33</v>
      </c>
      <c r="E118" s="31"/>
      <c r="F118" s="27"/>
      <c r="G118" s="28"/>
      <c r="H118" s="29"/>
      <c r="I118" s="3">
        <v>15827943402</v>
      </c>
      <c r="J118" s="1">
        <v>24</v>
      </c>
      <c r="K118" s="3" t="s">
        <v>182</v>
      </c>
      <c r="L118" s="14">
        <v>201305250717</v>
      </c>
      <c r="M118" s="19">
        <v>49</v>
      </c>
      <c r="N118" s="22">
        <f t="shared" si="9"/>
        <v>24.5</v>
      </c>
      <c r="O118" s="22">
        <v>48.4</v>
      </c>
      <c r="P118" s="22">
        <f t="shared" si="10"/>
        <v>24.2</v>
      </c>
      <c r="Q118" s="25">
        <f t="shared" si="11"/>
        <v>48.7</v>
      </c>
      <c r="R118" s="10"/>
    </row>
    <row r="119" spans="1:18" ht="24" customHeight="1">
      <c r="A119" s="2" t="s">
        <v>128</v>
      </c>
      <c r="B119" s="1" t="s">
        <v>426</v>
      </c>
      <c r="C119" s="1" t="s">
        <v>314</v>
      </c>
      <c r="D119" s="1" t="s">
        <v>129</v>
      </c>
      <c r="E119" s="31"/>
      <c r="F119" s="27"/>
      <c r="G119" s="28"/>
      <c r="H119" s="29"/>
      <c r="I119" s="2" t="s">
        <v>299</v>
      </c>
      <c r="J119" s="1">
        <v>25</v>
      </c>
      <c r="K119" s="3" t="s">
        <v>347</v>
      </c>
      <c r="L119" s="14">
        <v>201305250742</v>
      </c>
      <c r="M119" s="19">
        <v>41.75</v>
      </c>
      <c r="N119" s="22">
        <f t="shared" si="9"/>
        <v>20.875</v>
      </c>
      <c r="O119" s="22">
        <v>55</v>
      </c>
      <c r="P119" s="22">
        <f t="shared" si="10"/>
        <v>27.5</v>
      </c>
      <c r="Q119" s="25">
        <f t="shared" si="11"/>
        <v>48.375</v>
      </c>
      <c r="R119" s="10"/>
    </row>
    <row r="120" spans="1:18" ht="25.5" customHeight="1">
      <c r="A120" s="2" t="s">
        <v>69</v>
      </c>
      <c r="B120" s="2" t="s">
        <v>150</v>
      </c>
      <c r="C120" s="2" t="s">
        <v>430</v>
      </c>
      <c r="D120" s="2" t="s">
        <v>33</v>
      </c>
      <c r="E120" s="31"/>
      <c r="F120" s="27"/>
      <c r="G120" s="28"/>
      <c r="H120" s="29"/>
      <c r="I120" s="2" t="s">
        <v>70</v>
      </c>
      <c r="J120" s="1">
        <v>26</v>
      </c>
      <c r="K120" s="1" t="s">
        <v>316</v>
      </c>
      <c r="L120" s="14">
        <v>201305250697</v>
      </c>
      <c r="M120" s="19">
        <v>40.5</v>
      </c>
      <c r="N120" s="22">
        <f t="shared" si="9"/>
        <v>20.25</v>
      </c>
      <c r="O120" s="22">
        <v>55.6</v>
      </c>
      <c r="P120" s="22">
        <f t="shared" si="10"/>
        <v>27.8</v>
      </c>
      <c r="Q120" s="25">
        <f t="shared" si="11"/>
        <v>48.05</v>
      </c>
      <c r="R120" s="10"/>
    </row>
    <row r="121" spans="1:18" ht="24" customHeight="1">
      <c r="A121" s="2" t="s">
        <v>243</v>
      </c>
      <c r="B121" s="2" t="s">
        <v>426</v>
      </c>
      <c r="C121" s="2" t="s">
        <v>425</v>
      </c>
      <c r="D121" s="2" t="s">
        <v>33</v>
      </c>
      <c r="E121" s="31"/>
      <c r="F121" s="27"/>
      <c r="G121" s="28"/>
      <c r="H121" s="29"/>
      <c r="I121" s="2" t="s">
        <v>244</v>
      </c>
      <c r="J121" s="1">
        <v>27</v>
      </c>
      <c r="K121" s="1" t="s">
        <v>321</v>
      </c>
      <c r="L121" s="14">
        <v>201305250701</v>
      </c>
      <c r="M121" s="19">
        <v>44</v>
      </c>
      <c r="N121" s="22">
        <f t="shared" si="9"/>
        <v>22</v>
      </c>
      <c r="O121" s="22">
        <v>52</v>
      </c>
      <c r="P121" s="22">
        <f t="shared" si="10"/>
        <v>26</v>
      </c>
      <c r="Q121" s="25">
        <f t="shared" si="11"/>
        <v>48</v>
      </c>
      <c r="R121" s="10"/>
    </row>
    <row r="122" spans="1:18" ht="20.25" customHeight="1">
      <c r="A122" s="3" t="s">
        <v>184</v>
      </c>
      <c r="B122" s="3" t="s">
        <v>150</v>
      </c>
      <c r="C122" s="3" t="s">
        <v>430</v>
      </c>
      <c r="D122" s="3" t="s">
        <v>33</v>
      </c>
      <c r="E122" s="31"/>
      <c r="F122" s="27"/>
      <c r="G122" s="28"/>
      <c r="H122" s="29"/>
      <c r="I122" s="3">
        <v>15871842130</v>
      </c>
      <c r="J122" s="1">
        <v>28</v>
      </c>
      <c r="K122" s="1" t="s">
        <v>136</v>
      </c>
      <c r="L122" s="14">
        <v>201305250690</v>
      </c>
      <c r="M122" s="19">
        <v>38.5</v>
      </c>
      <c r="N122" s="22">
        <f t="shared" si="9"/>
        <v>19.25</v>
      </c>
      <c r="O122" s="22">
        <v>56.8</v>
      </c>
      <c r="P122" s="22">
        <f t="shared" si="10"/>
        <v>28.4</v>
      </c>
      <c r="Q122" s="25">
        <f t="shared" si="11"/>
        <v>47.65</v>
      </c>
      <c r="R122" s="10"/>
    </row>
    <row r="123" spans="1:18" ht="24" customHeight="1">
      <c r="A123" s="2" t="s">
        <v>322</v>
      </c>
      <c r="B123" s="1" t="s">
        <v>150</v>
      </c>
      <c r="C123" s="1" t="s">
        <v>430</v>
      </c>
      <c r="D123" s="1" t="s">
        <v>33</v>
      </c>
      <c r="E123" s="31"/>
      <c r="F123" s="27"/>
      <c r="G123" s="28"/>
      <c r="H123" s="29"/>
      <c r="I123" s="2">
        <v>13687246039</v>
      </c>
      <c r="J123" s="1">
        <v>29</v>
      </c>
      <c r="K123" s="3" t="s">
        <v>158</v>
      </c>
      <c r="L123" s="14">
        <v>201305250739</v>
      </c>
      <c r="M123" s="19">
        <v>40.25</v>
      </c>
      <c r="N123" s="22">
        <f t="shared" si="9"/>
        <v>20.125</v>
      </c>
      <c r="O123" s="22">
        <v>53.4</v>
      </c>
      <c r="P123" s="22">
        <f t="shared" si="10"/>
        <v>26.7</v>
      </c>
      <c r="Q123" s="25">
        <f t="shared" si="11"/>
        <v>46.825</v>
      </c>
      <c r="R123" s="10"/>
    </row>
    <row r="124" spans="1:18" ht="21.75" customHeight="1">
      <c r="A124" s="2" t="s">
        <v>318</v>
      </c>
      <c r="B124" s="1" t="s">
        <v>150</v>
      </c>
      <c r="C124" s="1" t="s">
        <v>0</v>
      </c>
      <c r="D124" s="1" t="s">
        <v>33</v>
      </c>
      <c r="E124" s="31"/>
      <c r="F124" s="27"/>
      <c r="G124" s="28"/>
      <c r="H124" s="29"/>
      <c r="I124" s="2" t="s">
        <v>304</v>
      </c>
      <c r="J124" s="1">
        <v>30</v>
      </c>
      <c r="K124" s="1" t="s">
        <v>178</v>
      </c>
      <c r="L124" s="14">
        <v>201305250725</v>
      </c>
      <c r="M124" s="19">
        <v>41.75</v>
      </c>
      <c r="N124" s="22">
        <f t="shared" si="9"/>
        <v>20.875</v>
      </c>
      <c r="O124" s="22">
        <v>49.2</v>
      </c>
      <c r="P124" s="22">
        <f t="shared" si="10"/>
        <v>24.6</v>
      </c>
      <c r="Q124" s="25">
        <f t="shared" si="11"/>
        <v>45.475</v>
      </c>
      <c r="R124" s="10"/>
    </row>
    <row r="125" spans="1:18" ht="20.25" customHeight="1">
      <c r="A125" s="2" t="s">
        <v>320</v>
      </c>
      <c r="B125" s="1" t="s">
        <v>426</v>
      </c>
      <c r="C125" s="1" t="s">
        <v>429</v>
      </c>
      <c r="D125" s="1" t="s">
        <v>108</v>
      </c>
      <c r="E125" s="31"/>
      <c r="F125" s="27"/>
      <c r="G125" s="28"/>
      <c r="H125" s="29"/>
      <c r="I125" s="2">
        <v>18071986003</v>
      </c>
      <c r="J125" s="1">
        <v>31</v>
      </c>
      <c r="K125" s="1" t="s">
        <v>326</v>
      </c>
      <c r="L125" s="14">
        <v>201305250706</v>
      </c>
      <c r="M125" s="19">
        <v>39.5</v>
      </c>
      <c r="N125" s="22">
        <f t="shared" si="9"/>
        <v>19.75</v>
      </c>
      <c r="O125" s="22">
        <v>46.8</v>
      </c>
      <c r="P125" s="22">
        <f t="shared" si="10"/>
        <v>23.4</v>
      </c>
      <c r="Q125" s="25">
        <f t="shared" si="11"/>
        <v>43.15</v>
      </c>
      <c r="R125" s="10"/>
    </row>
    <row r="126" spans="1:18" ht="22.5" customHeight="1">
      <c r="A126" s="2" t="s">
        <v>149</v>
      </c>
      <c r="B126" s="1" t="s">
        <v>150</v>
      </c>
      <c r="C126" s="1" t="s">
        <v>430</v>
      </c>
      <c r="D126" s="1" t="s">
        <v>33</v>
      </c>
      <c r="E126" s="31"/>
      <c r="F126" s="27"/>
      <c r="G126" s="28"/>
      <c r="H126" s="29"/>
      <c r="I126" s="2" t="s">
        <v>151</v>
      </c>
      <c r="J126" s="1">
        <v>32</v>
      </c>
      <c r="K126" s="1" t="s">
        <v>137</v>
      </c>
      <c r="L126" s="14">
        <v>201305250693</v>
      </c>
      <c r="M126" s="19">
        <v>40.75</v>
      </c>
      <c r="N126" s="22">
        <f t="shared" si="9"/>
        <v>20.375</v>
      </c>
      <c r="O126" s="22">
        <v>45.4</v>
      </c>
      <c r="P126" s="22">
        <f t="shared" si="10"/>
        <v>22.7</v>
      </c>
      <c r="Q126" s="25">
        <f t="shared" si="11"/>
        <v>43.075</v>
      </c>
      <c r="R126" s="10"/>
    </row>
    <row r="127" spans="1:18" ht="23.25" customHeight="1">
      <c r="A127" s="3" t="s">
        <v>311</v>
      </c>
      <c r="B127" s="3" t="s">
        <v>33</v>
      </c>
      <c r="C127" s="3" t="s">
        <v>359</v>
      </c>
      <c r="D127" s="3" t="s">
        <v>33</v>
      </c>
      <c r="E127" s="31"/>
      <c r="F127" s="27"/>
      <c r="G127" s="28"/>
      <c r="H127" s="29"/>
      <c r="I127" s="3">
        <v>13972624358</v>
      </c>
      <c r="J127" s="1">
        <v>33</v>
      </c>
      <c r="K127" s="1" t="s">
        <v>313</v>
      </c>
      <c r="L127" s="14">
        <v>201305250691</v>
      </c>
      <c r="M127" s="19">
        <v>36.25</v>
      </c>
      <c r="N127" s="22">
        <f t="shared" si="9"/>
        <v>18.125</v>
      </c>
      <c r="O127" s="22">
        <v>49.8</v>
      </c>
      <c r="P127" s="22">
        <f t="shared" si="10"/>
        <v>24.9</v>
      </c>
      <c r="Q127" s="25">
        <f t="shared" si="11"/>
        <v>43.025</v>
      </c>
      <c r="R127" s="10"/>
    </row>
    <row r="128" spans="1:18" ht="22.5" customHeight="1">
      <c r="A128" s="3" t="s">
        <v>31</v>
      </c>
      <c r="B128" s="3" t="s">
        <v>150</v>
      </c>
      <c r="C128" s="3" t="s">
        <v>430</v>
      </c>
      <c r="D128" s="3" t="s">
        <v>33</v>
      </c>
      <c r="E128" s="31"/>
      <c r="F128" s="27"/>
      <c r="G128" s="28"/>
      <c r="H128" s="29"/>
      <c r="I128" s="3">
        <v>13235546390</v>
      </c>
      <c r="J128" s="1">
        <v>34</v>
      </c>
      <c r="K128" s="1" t="s">
        <v>95</v>
      </c>
      <c r="L128" s="14">
        <v>201305250721</v>
      </c>
      <c r="M128" s="19">
        <v>38.25</v>
      </c>
      <c r="N128" s="22">
        <f t="shared" si="9"/>
        <v>19.125</v>
      </c>
      <c r="O128" s="22">
        <v>46.4</v>
      </c>
      <c r="P128" s="22">
        <f t="shared" si="10"/>
        <v>23.2</v>
      </c>
      <c r="Q128" s="25">
        <f t="shared" si="11"/>
        <v>42.325</v>
      </c>
      <c r="R128" s="10"/>
    </row>
    <row r="129" spans="1:18" ht="22.5" customHeight="1">
      <c r="A129" s="2" t="s">
        <v>373</v>
      </c>
      <c r="B129" s="2" t="s">
        <v>150</v>
      </c>
      <c r="C129" s="2" t="s">
        <v>358</v>
      </c>
      <c r="D129" s="2" t="s">
        <v>33</v>
      </c>
      <c r="E129" s="31"/>
      <c r="F129" s="27"/>
      <c r="G129" s="28"/>
      <c r="H129" s="29"/>
      <c r="I129" s="2" t="s">
        <v>374</v>
      </c>
      <c r="J129" s="1">
        <v>35</v>
      </c>
      <c r="K129" s="1" t="s">
        <v>315</v>
      </c>
      <c r="L129" s="14">
        <v>201305250692</v>
      </c>
      <c r="M129" s="19">
        <v>39</v>
      </c>
      <c r="N129" s="22">
        <f t="shared" si="9"/>
        <v>19.5</v>
      </c>
      <c r="O129" s="22">
        <v>37</v>
      </c>
      <c r="P129" s="22">
        <f t="shared" si="10"/>
        <v>18.5</v>
      </c>
      <c r="Q129" s="25">
        <f t="shared" si="11"/>
        <v>38</v>
      </c>
      <c r="R129" s="10"/>
    </row>
    <row r="130" spans="1:18" ht="23.25" customHeight="1">
      <c r="A130" s="3" t="s">
        <v>331</v>
      </c>
      <c r="B130" s="3" t="s">
        <v>150</v>
      </c>
      <c r="C130" s="3" t="s">
        <v>430</v>
      </c>
      <c r="D130" s="3" t="s">
        <v>33</v>
      </c>
      <c r="E130" s="31"/>
      <c r="F130" s="27"/>
      <c r="G130" s="28"/>
      <c r="H130" s="29"/>
      <c r="I130" s="3">
        <v>13986951174</v>
      </c>
      <c r="J130" s="1">
        <v>36</v>
      </c>
      <c r="K130" s="8" t="s">
        <v>139</v>
      </c>
      <c r="L130" s="14">
        <v>201305250694</v>
      </c>
      <c r="M130" s="19">
        <v>37.75</v>
      </c>
      <c r="N130" s="22">
        <f aca="true" t="shared" si="12" ref="N130:N139">M130*50%</f>
        <v>18.875</v>
      </c>
      <c r="O130" s="22">
        <v>34.2</v>
      </c>
      <c r="P130" s="22">
        <f aca="true" t="shared" si="13" ref="P130:P139">O130*50%</f>
        <v>17.1</v>
      </c>
      <c r="Q130" s="25">
        <f aca="true" t="shared" si="14" ref="Q130:Q139">N130+P130</f>
        <v>35.975</v>
      </c>
      <c r="R130" s="10"/>
    </row>
    <row r="131" spans="1:18" ht="24" customHeight="1">
      <c r="A131" s="3">
        <v>1994.1</v>
      </c>
      <c r="B131" s="3" t="s">
        <v>33</v>
      </c>
      <c r="C131" s="3" t="s">
        <v>310</v>
      </c>
      <c r="D131" s="3" t="s">
        <v>33</v>
      </c>
      <c r="E131" s="31"/>
      <c r="F131" s="27"/>
      <c r="G131" s="28"/>
      <c r="H131" s="29"/>
      <c r="I131" s="3">
        <v>13886951001</v>
      </c>
      <c r="J131" s="1">
        <v>37</v>
      </c>
      <c r="K131" s="3" t="s">
        <v>349</v>
      </c>
      <c r="L131" s="14">
        <v>201305250744</v>
      </c>
      <c r="M131" s="19">
        <v>41.25</v>
      </c>
      <c r="N131" s="22">
        <f t="shared" si="12"/>
        <v>20.625</v>
      </c>
      <c r="O131" s="22">
        <v>30.4</v>
      </c>
      <c r="P131" s="22">
        <f t="shared" si="13"/>
        <v>15.2</v>
      </c>
      <c r="Q131" s="25">
        <f t="shared" si="14"/>
        <v>35.825</v>
      </c>
      <c r="R131" s="10"/>
    </row>
    <row r="132" spans="1:18" ht="22.5" customHeight="1">
      <c r="A132" s="2" t="s">
        <v>66</v>
      </c>
      <c r="B132" s="2" t="s">
        <v>150</v>
      </c>
      <c r="C132" s="2" t="s">
        <v>67</v>
      </c>
      <c r="D132" s="2" t="s">
        <v>33</v>
      </c>
      <c r="E132" s="31"/>
      <c r="F132" s="27"/>
      <c r="G132" s="28"/>
      <c r="H132" s="29"/>
      <c r="I132" s="2" t="s">
        <v>68</v>
      </c>
      <c r="J132" s="1">
        <v>38</v>
      </c>
      <c r="K132" s="17" t="s">
        <v>440</v>
      </c>
      <c r="L132" s="18">
        <v>201305250699</v>
      </c>
      <c r="M132" s="19">
        <v>39</v>
      </c>
      <c r="N132" s="22">
        <f t="shared" si="12"/>
        <v>19.5</v>
      </c>
      <c r="O132" s="22">
        <v>28</v>
      </c>
      <c r="P132" s="22">
        <f t="shared" si="13"/>
        <v>14</v>
      </c>
      <c r="Q132" s="25">
        <f t="shared" si="14"/>
        <v>33.5</v>
      </c>
      <c r="R132" s="10"/>
    </row>
    <row r="133" spans="1:18" ht="24" customHeight="1">
      <c r="A133" s="2" t="s">
        <v>235</v>
      </c>
      <c r="B133" s="2" t="s">
        <v>150</v>
      </c>
      <c r="C133" s="2" t="s">
        <v>430</v>
      </c>
      <c r="D133" s="2" t="s">
        <v>33</v>
      </c>
      <c r="E133" s="31"/>
      <c r="F133" s="27"/>
      <c r="G133" s="28"/>
      <c r="H133" s="29"/>
      <c r="I133" s="2" t="s">
        <v>236</v>
      </c>
      <c r="J133" s="1">
        <v>39</v>
      </c>
      <c r="K133" s="3" t="s">
        <v>351</v>
      </c>
      <c r="L133" s="14">
        <v>201305250746</v>
      </c>
      <c r="M133" s="19">
        <v>48.5</v>
      </c>
      <c r="N133" s="22">
        <f t="shared" si="12"/>
        <v>24.25</v>
      </c>
      <c r="O133" s="22">
        <v>0</v>
      </c>
      <c r="P133" s="22">
        <f t="shared" si="13"/>
        <v>0</v>
      </c>
      <c r="Q133" s="25">
        <f t="shared" si="14"/>
        <v>24.25</v>
      </c>
      <c r="R133" s="10"/>
    </row>
    <row r="134" spans="1:18" ht="23.25" customHeight="1">
      <c r="A134" s="2" t="s">
        <v>74</v>
      </c>
      <c r="B134" s="2" t="s">
        <v>150</v>
      </c>
      <c r="C134" s="2" t="s">
        <v>430</v>
      </c>
      <c r="D134" s="2" t="s">
        <v>33</v>
      </c>
      <c r="E134" s="31"/>
      <c r="F134" s="27"/>
      <c r="G134" s="28"/>
      <c r="H134" s="29"/>
      <c r="I134" s="2" t="s">
        <v>75</v>
      </c>
      <c r="J134" s="1">
        <v>40</v>
      </c>
      <c r="K134" s="1" t="s">
        <v>127</v>
      </c>
      <c r="L134" s="14">
        <v>201305250686</v>
      </c>
      <c r="M134" s="19">
        <v>46</v>
      </c>
      <c r="N134" s="22">
        <f t="shared" si="12"/>
        <v>23</v>
      </c>
      <c r="O134" s="22">
        <v>0</v>
      </c>
      <c r="P134" s="22">
        <f t="shared" si="13"/>
        <v>0</v>
      </c>
      <c r="Q134" s="25">
        <f t="shared" si="14"/>
        <v>23</v>
      </c>
      <c r="R134" s="10"/>
    </row>
    <row r="135" spans="1:18" ht="21.75" customHeight="1">
      <c r="A135" s="2" t="s">
        <v>237</v>
      </c>
      <c r="B135" s="2" t="s">
        <v>150</v>
      </c>
      <c r="C135" s="2" t="s">
        <v>430</v>
      </c>
      <c r="D135" s="2" t="s">
        <v>33</v>
      </c>
      <c r="E135" s="31"/>
      <c r="F135" s="27"/>
      <c r="G135" s="28"/>
      <c r="H135" s="29"/>
      <c r="I135" s="2" t="s">
        <v>238</v>
      </c>
      <c r="J135" s="1">
        <v>41</v>
      </c>
      <c r="K135" s="1" t="s">
        <v>317</v>
      </c>
      <c r="L135" s="14">
        <v>201305250698</v>
      </c>
      <c r="M135" s="19">
        <v>43.75</v>
      </c>
      <c r="N135" s="22">
        <f t="shared" si="12"/>
        <v>21.875</v>
      </c>
      <c r="O135" s="22">
        <v>0</v>
      </c>
      <c r="P135" s="22">
        <f t="shared" si="13"/>
        <v>0</v>
      </c>
      <c r="Q135" s="25">
        <f t="shared" si="14"/>
        <v>21.875</v>
      </c>
      <c r="R135" s="10"/>
    </row>
    <row r="136" spans="1:18" ht="21.75" customHeight="1">
      <c r="A136" s="3">
        <v>1992.8</v>
      </c>
      <c r="B136" s="3" t="s">
        <v>33</v>
      </c>
      <c r="C136" s="3" t="s">
        <v>0</v>
      </c>
      <c r="D136" s="3" t="s">
        <v>33</v>
      </c>
      <c r="E136" s="31"/>
      <c r="F136" s="27"/>
      <c r="G136" s="28"/>
      <c r="H136" s="29"/>
      <c r="I136" s="3">
        <v>13886951001</v>
      </c>
      <c r="J136" s="1">
        <v>42</v>
      </c>
      <c r="K136" s="1" t="s">
        <v>148</v>
      </c>
      <c r="L136" s="14">
        <v>201305250702</v>
      </c>
      <c r="M136" s="19">
        <v>43.75</v>
      </c>
      <c r="N136" s="22">
        <f t="shared" si="12"/>
        <v>21.875</v>
      </c>
      <c r="O136" s="22">
        <v>0</v>
      </c>
      <c r="P136" s="22">
        <f t="shared" si="13"/>
        <v>0</v>
      </c>
      <c r="Q136" s="25">
        <f t="shared" si="14"/>
        <v>21.875</v>
      </c>
      <c r="R136" s="10"/>
    </row>
    <row r="137" spans="1:18" ht="24" customHeight="1">
      <c r="A137" s="3">
        <v>1993.7</v>
      </c>
      <c r="B137" s="3" t="s">
        <v>33</v>
      </c>
      <c r="C137" s="3" t="s">
        <v>310</v>
      </c>
      <c r="D137" s="3" t="s">
        <v>33</v>
      </c>
      <c r="E137" s="31"/>
      <c r="F137" s="27"/>
      <c r="G137" s="28"/>
      <c r="H137" s="29"/>
      <c r="I137" s="3">
        <v>13972626888</v>
      </c>
      <c r="J137" s="1">
        <v>43</v>
      </c>
      <c r="K137" s="3" t="s">
        <v>65</v>
      </c>
      <c r="L137" s="14">
        <v>201305250712</v>
      </c>
      <c r="M137" s="19">
        <v>43</v>
      </c>
      <c r="N137" s="22">
        <f t="shared" si="12"/>
        <v>21.5</v>
      </c>
      <c r="O137" s="22">
        <v>0</v>
      </c>
      <c r="P137" s="22">
        <f t="shared" si="13"/>
        <v>0</v>
      </c>
      <c r="Q137" s="25">
        <f t="shared" si="14"/>
        <v>21.5</v>
      </c>
      <c r="R137" s="10"/>
    </row>
    <row r="138" spans="1:18" ht="21.75" customHeight="1">
      <c r="A138" s="2" t="s">
        <v>138</v>
      </c>
      <c r="B138" s="1" t="s">
        <v>426</v>
      </c>
      <c r="C138" s="1" t="s">
        <v>314</v>
      </c>
      <c r="D138" s="1" t="s">
        <v>33</v>
      </c>
      <c r="E138" s="31"/>
      <c r="F138" s="27"/>
      <c r="G138" s="28"/>
      <c r="H138" s="29"/>
      <c r="I138" s="2" t="s">
        <v>301</v>
      </c>
      <c r="J138" s="1">
        <v>44</v>
      </c>
      <c r="K138" s="3" t="s">
        <v>328</v>
      </c>
      <c r="L138" s="14">
        <v>201305250711</v>
      </c>
      <c r="M138" s="19">
        <v>37.75</v>
      </c>
      <c r="N138" s="22">
        <f t="shared" si="12"/>
        <v>18.875</v>
      </c>
      <c r="O138" s="22">
        <v>0</v>
      </c>
      <c r="P138" s="22">
        <f t="shared" si="13"/>
        <v>0</v>
      </c>
      <c r="Q138" s="25">
        <f t="shared" si="14"/>
        <v>18.875</v>
      </c>
      <c r="R138" s="10"/>
    </row>
    <row r="139" spans="1:18" ht="21.75" customHeight="1">
      <c r="A139" s="2"/>
      <c r="B139" s="1"/>
      <c r="C139" s="1"/>
      <c r="D139" s="1"/>
      <c r="E139" s="31"/>
      <c r="F139" s="27"/>
      <c r="G139" s="28"/>
      <c r="H139" s="29"/>
      <c r="I139" s="2"/>
      <c r="J139" s="1">
        <v>45</v>
      </c>
      <c r="K139" s="1" t="s">
        <v>122</v>
      </c>
      <c r="L139" s="14">
        <v>201305250726</v>
      </c>
      <c r="M139" s="19">
        <v>31.75</v>
      </c>
      <c r="N139" s="22">
        <f t="shared" si="12"/>
        <v>15.875</v>
      </c>
      <c r="O139" s="22">
        <v>0</v>
      </c>
      <c r="P139" s="22">
        <f t="shared" si="13"/>
        <v>0</v>
      </c>
      <c r="Q139" s="25">
        <f t="shared" si="14"/>
        <v>15.875</v>
      </c>
      <c r="R139" s="10"/>
    </row>
    <row r="151" spans="1:12" ht="14.25">
      <c r="A151" s="9"/>
      <c r="F151" s="9"/>
      <c r="G151" s="9"/>
      <c r="I151" s="9"/>
      <c r="L151" s="9"/>
    </row>
    <row r="152" spans="1:12" ht="14.25">
      <c r="A152" s="9"/>
      <c r="F152" s="9"/>
      <c r="G152" s="9"/>
      <c r="I152" s="9"/>
      <c r="L152" s="9"/>
    </row>
    <row r="153" spans="1:12" ht="14.25">
      <c r="A153" s="9"/>
      <c r="F153" s="9"/>
      <c r="G153" s="9"/>
      <c r="I153" s="9"/>
      <c r="L153" s="9"/>
    </row>
    <row r="177" spans="1:12" ht="14.25">
      <c r="A177" s="9"/>
      <c r="F177" s="9"/>
      <c r="G177" s="9"/>
      <c r="I177" s="9"/>
      <c r="L177" s="9"/>
    </row>
    <row r="178" spans="1:12" ht="14.25">
      <c r="A178" s="9"/>
      <c r="F178" s="9"/>
      <c r="G178" s="9"/>
      <c r="I178" s="9"/>
      <c r="L178" s="9"/>
    </row>
    <row r="179" spans="1:12" ht="14.25">
      <c r="A179" s="9"/>
      <c r="F179" s="9"/>
      <c r="G179" s="9"/>
      <c r="I179" s="9"/>
      <c r="L179" s="9"/>
    </row>
    <row r="180" spans="1:12" ht="14.25">
      <c r="A180" s="9"/>
      <c r="F180" s="9"/>
      <c r="G180" s="9"/>
      <c r="I180" s="9"/>
      <c r="L180" s="9"/>
    </row>
  </sheetData>
  <sheetProtection/>
  <mergeCells count="25">
    <mergeCell ref="E1:Q1"/>
    <mergeCell ref="E3:E139"/>
    <mergeCell ref="F3:F20"/>
    <mergeCell ref="G3:G8"/>
    <mergeCell ref="H3:H8"/>
    <mergeCell ref="G9:G20"/>
    <mergeCell ref="H9:H20"/>
    <mergeCell ref="F21:F50"/>
    <mergeCell ref="G21:G50"/>
    <mergeCell ref="H21:H50"/>
    <mergeCell ref="F51:F55"/>
    <mergeCell ref="G51:G55"/>
    <mergeCell ref="H51:H55"/>
    <mergeCell ref="F56:F78"/>
    <mergeCell ref="G56:G78"/>
    <mergeCell ref="H56:H78"/>
    <mergeCell ref="F95:F139"/>
    <mergeCell ref="G95:G139"/>
    <mergeCell ref="H95:H139"/>
    <mergeCell ref="F79:F87"/>
    <mergeCell ref="G79:G87"/>
    <mergeCell ref="H79:H87"/>
    <mergeCell ref="F88:F94"/>
    <mergeCell ref="G88:G94"/>
    <mergeCell ref="H88:H94"/>
  </mergeCells>
  <printOptions/>
  <pageMargins left="0.7" right="0.7" top="0.75" bottom="0.75" header="0.3" footer="0.3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2013-09-16T00:14:21Z</cp:lastPrinted>
  <dcterms:created xsi:type="dcterms:W3CDTF">1996-12-17T01:32:42Z</dcterms:created>
  <dcterms:modified xsi:type="dcterms:W3CDTF">2013-09-16T01:59:23Z</dcterms:modified>
  <cp:category/>
  <cp:version/>
  <cp:contentType/>
  <cp:contentStatus/>
</cp:coreProperties>
</file>