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<sst xmlns="http://schemas.openxmlformats.org/spreadsheetml/2006/main" count="257" uniqueCount="192">
  <si>
    <t>成绩排名</t>
  </si>
  <si>
    <t>性别</t>
  </si>
  <si>
    <t>准考证号</t>
  </si>
  <si>
    <t>专业科目笔试</t>
  </si>
  <si>
    <t>备注</t>
  </si>
  <si>
    <t>行测</t>
  </si>
  <si>
    <t>申论</t>
  </si>
  <si>
    <t>公安基础知识</t>
  </si>
  <si>
    <t xml:space="preserve">      </t>
  </si>
  <si>
    <t>职位名称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</si>
  <si>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</si>
  <si>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</si>
  <si>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</si>
  <si>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</si>
  <si>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</si>
  <si>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</si>
  <si>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</si>
  <si>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</si>
  <si>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面试分数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</si>
  <si>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50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专业科目笔试÷专业科目笔试满分×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30 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70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、公安（含森林公安）机关职位。综合成绩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公安基础知识测试÷公安基础知识测试满分×</t>
    </r>
    <r>
      <rPr>
        <sz val="9"/>
        <color indexed="8"/>
        <rFont val="Times"/>
        <family val="1"/>
      </rPr>
      <t>10+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50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、基层专武干部职位。综合成绩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楷体_GB2312"/>
        <family val="3"/>
      </rPr>
      <t>申论）÷公共科目试卷满分之和×</t>
    </r>
    <r>
      <rPr>
        <sz val="9"/>
        <color indexed="8"/>
        <rFont val="Times"/>
        <family val="1"/>
      </rPr>
      <t>40 +</t>
    </r>
    <r>
      <rPr>
        <sz val="9"/>
        <color indexed="8"/>
        <rFont val="楷体_GB2312"/>
        <family val="3"/>
      </rPr>
      <t>军事综合知识测试÷军事综合知识测试满分×</t>
    </r>
    <r>
      <rPr>
        <sz val="9"/>
        <color indexed="8"/>
        <rFont val="Times"/>
        <family val="1"/>
      </rPr>
      <t>20+</t>
    </r>
    <r>
      <rPr>
        <sz val="9"/>
        <color indexed="8"/>
        <rFont val="楷体_GB2312"/>
        <family val="3"/>
      </rPr>
      <t>面试成绩÷面试满分×</t>
    </r>
    <r>
      <rPr>
        <sz val="9"/>
        <color indexed="8"/>
        <rFont val="Times"/>
        <family val="1"/>
      </rPr>
      <t>40</t>
    </r>
    <r>
      <rPr>
        <sz val="9"/>
        <color indexed="8"/>
        <rFont val="楷体_GB2312"/>
        <family val="3"/>
      </rPr>
      <t>。</t>
    </r>
  </si>
  <si>
    <t>省畜牧兽医局畜产品安全监督处主任科员及以下</t>
  </si>
  <si>
    <t>金培婕</t>
  </si>
  <si>
    <t>女</t>
  </si>
  <si>
    <t>10130170806</t>
  </si>
  <si>
    <t>吴学宝</t>
  </si>
  <si>
    <t>男</t>
  </si>
  <si>
    <t>10130032026</t>
  </si>
  <si>
    <t>周慧</t>
  </si>
  <si>
    <t>10130361611</t>
  </si>
  <si>
    <t>省畜牧兽医局草业管理处主任科员及以下</t>
  </si>
  <si>
    <t>2001082005</t>
  </si>
  <si>
    <t>晁金</t>
  </si>
  <si>
    <t>10130302013</t>
  </si>
  <si>
    <t>吴玉丹</t>
  </si>
  <si>
    <t>10130087408</t>
  </si>
  <si>
    <t>危浩</t>
  </si>
  <si>
    <t>10130573426</t>
  </si>
  <si>
    <t>省畜牧兽医局办公室主任科员及以下</t>
  </si>
  <si>
    <t>2001082006</t>
  </si>
  <si>
    <t>邹丁丁</t>
  </si>
  <si>
    <t>10130568107</t>
  </si>
  <si>
    <t>王静</t>
  </si>
  <si>
    <t>10130560122</t>
  </si>
  <si>
    <t>徐涛</t>
  </si>
  <si>
    <t>10130563619</t>
  </si>
  <si>
    <t>省水产局计划财务处主任科员及以下</t>
  </si>
  <si>
    <t>2001082007</t>
  </si>
  <si>
    <t>闫妍</t>
  </si>
  <si>
    <t>10130025405</t>
  </si>
  <si>
    <t>王熊飞</t>
  </si>
  <si>
    <t>10130076720</t>
  </si>
  <si>
    <t>袁田</t>
  </si>
  <si>
    <t>10130371811</t>
  </si>
  <si>
    <t>省水产局产业发展处主任科员及以下</t>
  </si>
  <si>
    <t>2001082008</t>
  </si>
  <si>
    <t>聂凤琴</t>
  </si>
  <si>
    <t>10130038622</t>
  </si>
  <si>
    <t>瞿飞</t>
  </si>
  <si>
    <t>10130073205</t>
  </si>
  <si>
    <t>杨凯</t>
  </si>
  <si>
    <t>省绿色食品管理办公室主任科员及以下</t>
  </si>
  <si>
    <t>2001082011</t>
  </si>
  <si>
    <t>王皓瑀</t>
  </si>
  <si>
    <t>10130482925</t>
  </si>
  <si>
    <t>蔡绍玲</t>
  </si>
  <si>
    <t>10130134114</t>
  </si>
  <si>
    <t>罗玲泉</t>
  </si>
  <si>
    <t>10130253727</t>
  </si>
  <si>
    <t>华中农业大学</t>
  </si>
  <si>
    <t>食品质量与安全</t>
  </si>
  <si>
    <t>湖北曾都经济开发区组织干事、团工委副书记</t>
  </si>
  <si>
    <t>湖南农业大学</t>
  </si>
  <si>
    <t>农产品加工及贮藏工程</t>
  </si>
  <si>
    <t>武汉市东西湖区文体局</t>
  </si>
  <si>
    <t>广西大学</t>
  </si>
  <si>
    <t>会计学</t>
  </si>
  <si>
    <t>黄淮学院  教师</t>
  </si>
  <si>
    <t>武汉大学</t>
  </si>
  <si>
    <t>会计</t>
  </si>
  <si>
    <t>武汉都市环保工程技术股份有限公司会计</t>
  </si>
  <si>
    <t>中南财经政法大学</t>
  </si>
  <si>
    <t>武汉地产集团</t>
  </si>
  <si>
    <t>南京农业大学</t>
  </si>
  <si>
    <t>水产养殖</t>
  </si>
  <si>
    <t>江西省丰城市畜牧水产局</t>
  </si>
  <si>
    <t>西北农林科技大学</t>
  </si>
  <si>
    <t>水生生物学</t>
  </si>
  <si>
    <t>兴山县水月寺镇党委委员、副镇长</t>
  </si>
  <si>
    <t>暨南大学</t>
  </si>
  <si>
    <t>武昌文华中学教师</t>
  </si>
  <si>
    <t>预防兽医学</t>
  </si>
  <si>
    <t>西安市阎良区农林局副主任科员</t>
  </si>
  <si>
    <t>十堰市应用科技学校 教师、农教处干事</t>
  </si>
  <si>
    <t>东西湖区长青街道办事处党政办副主任科员</t>
  </si>
  <si>
    <t>武汉工业学院</t>
  </si>
  <si>
    <t>动物营养与饲料科学</t>
  </si>
  <si>
    <t>华中农业大学科研助理</t>
  </si>
  <si>
    <t>苏州大学</t>
  </si>
  <si>
    <t>特种经济动物饲养</t>
  </si>
  <si>
    <t>杭州师范大学实验员</t>
  </si>
  <si>
    <t>浙江大学</t>
  </si>
  <si>
    <t>湖北省畜禽育种中心</t>
  </si>
  <si>
    <t>华中师范大学</t>
  </si>
  <si>
    <t>中国古代文学</t>
  </si>
  <si>
    <t>武汉市洪山区石嘴学校教师</t>
  </si>
  <si>
    <t>中国语言文学</t>
  </si>
  <si>
    <t>湖北有缘传播有限公司 编辑</t>
  </si>
  <si>
    <t>影视文学</t>
  </si>
  <si>
    <t>中建三局三公司组织部</t>
  </si>
  <si>
    <t>漳浦县工商局科员</t>
  </si>
  <si>
    <t>2001082001</t>
  </si>
  <si>
    <t>张磊</t>
  </si>
  <si>
    <t>10130906704</t>
  </si>
  <si>
    <t>华中科技大学</t>
  </si>
  <si>
    <t>法律硕士</t>
  </si>
  <si>
    <t>襄阳市委政法委（综治办）综合协调科科长</t>
  </si>
  <si>
    <t>王文杰</t>
  </si>
  <si>
    <t>10130133415</t>
  </si>
  <si>
    <t>香港中文大学</t>
  </si>
  <si>
    <t>中国商业法</t>
  </si>
  <si>
    <t>神华集团有限责任公司</t>
  </si>
  <si>
    <r>
      <t>徐</t>
    </r>
    <r>
      <rPr>
        <sz val="9"/>
        <rFont val="宋体"/>
        <family val="0"/>
      </rPr>
      <t>玲</t>
    </r>
  </si>
  <si>
    <t>10130510406</t>
  </si>
  <si>
    <t>省农业厅市场与经济信息处主任科员及以下</t>
  </si>
  <si>
    <t>李丹</t>
  </si>
  <si>
    <t>10130453117</t>
  </si>
  <si>
    <t>情报学（信息管理与信息系统）</t>
  </si>
  <si>
    <t>武汉永嘉专利代理有限公司专利代理</t>
  </si>
  <si>
    <t>刘艳</t>
  </si>
  <si>
    <t>10130401910</t>
  </si>
  <si>
    <t>电路与系统</t>
  </si>
  <si>
    <t>湖北省计量测试技术研究院</t>
  </si>
  <si>
    <t>汪卫</t>
  </si>
  <si>
    <t>10130390530</t>
  </si>
  <si>
    <t>中南民族大学</t>
  </si>
  <si>
    <t>计算机应用技术</t>
  </si>
  <si>
    <t>省农业厅纪检监察室主任科员及以下</t>
  </si>
  <si>
    <t>2001082003</t>
  </si>
  <si>
    <t>陈耀军</t>
  </si>
  <si>
    <t>10130572610</t>
  </si>
  <si>
    <t>云南民族大学</t>
  </si>
  <si>
    <t>行政管理</t>
  </si>
  <si>
    <t>长沙市岳麓区委组织部</t>
  </si>
  <si>
    <t>叶艳</t>
  </si>
  <si>
    <t>10130028418</t>
  </si>
  <si>
    <t>湖北省王英水库管理局科员</t>
  </si>
  <si>
    <t>刘禾</t>
  </si>
  <si>
    <t>湖北瑞通天元律师事务所律师</t>
  </si>
  <si>
    <t>省种子管理局主任科员及以下</t>
  </si>
  <si>
    <t>2001082009</t>
  </si>
  <si>
    <t>吴超</t>
  </si>
  <si>
    <t>10130231918</t>
  </si>
  <si>
    <t>植物科学技术-发育生物学</t>
  </si>
  <si>
    <t>顾见勋</t>
  </si>
  <si>
    <t>10130033702</t>
  </si>
  <si>
    <t>作物遗传育种</t>
  </si>
  <si>
    <t>宁波市农业技术推广总站</t>
  </si>
  <si>
    <t>黄晶</t>
  </si>
  <si>
    <t>10130183602</t>
  </si>
  <si>
    <t>上海交通大学</t>
  </si>
  <si>
    <t>植物生物技术</t>
  </si>
  <si>
    <t>上海市闵行区三农综合服务中心</t>
  </si>
  <si>
    <t>吕松</t>
  </si>
  <si>
    <t>10130190913</t>
  </si>
  <si>
    <t>农学</t>
  </si>
  <si>
    <t>董丽</t>
  </si>
  <si>
    <t>10130083118</t>
  </si>
  <si>
    <t>华图教育武汉分公司人事行政经理</t>
  </si>
  <si>
    <t>朱腾明</t>
  </si>
  <si>
    <t>10130037620</t>
  </si>
  <si>
    <t>植物科学与技术</t>
  </si>
  <si>
    <t>广西柳州市柳江县进德镇农业技术推广站</t>
  </si>
  <si>
    <t>省农村经济经营管理局主任科员及以下</t>
  </si>
  <si>
    <t>2001082010</t>
  </si>
  <si>
    <t>王子麒</t>
  </si>
  <si>
    <t>10130513317</t>
  </si>
  <si>
    <t>农业经济管理</t>
  </si>
  <si>
    <t>武汉市科技型中小企业技术创新基金管理中心</t>
  </si>
  <si>
    <t>赵娟</t>
  </si>
  <si>
    <t>10130032210</t>
  </si>
  <si>
    <t>农村区域发展</t>
  </si>
  <si>
    <t>省农村专业合作合作经济组织指导办公室</t>
  </si>
  <si>
    <t>黄胜</t>
  </si>
  <si>
    <t>10130087622</t>
  </si>
  <si>
    <t>应城市纪委监察局副科级纪检监察员</t>
  </si>
  <si>
    <t>2001082002</t>
  </si>
  <si>
    <t>2001082004</t>
  </si>
  <si>
    <t>随州市农业局办公室副主任</t>
  </si>
  <si>
    <t>华中农业大学植物科学技术学院科研助理</t>
  </si>
  <si>
    <t>湖北省农业厅2013年度遴选选调生和考试录用公务员考试成绩折算汇总表</t>
  </si>
  <si>
    <t>军事综合知识</t>
  </si>
  <si>
    <t>省农业厅政策法规处主任科员及以下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</si>
</sst>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color indexed="8"/>
      <name val="楷体_GB2312"/>
      <family val="3"/>
    </font>
    <font>
      <sz val="9"/>
      <color indexed="10"/>
      <name val="Times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 quotePrefix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40" applyFont="1" applyBorder="1" applyAlignment="1" quotePrefix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41" applyFont="1" applyBorder="1" applyAlignment="1" quotePrefix="1">
      <alignment vertical="center"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4" applyFont="1" applyBorder="1" applyAlignment="1" quotePrefix="1">
      <alignment horizontal="center" vertical="center" wrapText="1"/>
      <protection/>
    </xf>
    <xf numFmtId="0" fontId="10" fillId="0" borderId="10" xfId="43" applyFont="1" applyBorder="1" applyAlignment="1" quotePrefix="1">
      <alignment horizontal="center" vertical="center" wrapText="1"/>
      <protection/>
    </xf>
    <xf numFmtId="0" fontId="10" fillId="0" borderId="10" xfId="45" applyFont="1" applyBorder="1" applyAlignment="1" quotePrefix="1">
      <alignment horizontal="center" vertical="center" wrapText="1"/>
      <protection/>
    </xf>
    <xf numFmtId="0" fontId="2" fillId="0" borderId="10" xfId="41" applyFont="1" applyBorder="1" applyAlignment="1" quotePrefix="1">
      <alignment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4" applyFont="1" applyBorder="1" applyAlignment="1" quotePrefix="1">
      <alignment horizontal="center" vertical="center" wrapText="1"/>
      <protection/>
    </xf>
    <xf numFmtId="0" fontId="2" fillId="0" borderId="10" xfId="43" applyFont="1" applyBorder="1" applyAlignment="1" quotePrefix="1">
      <alignment horizontal="center" vertical="center" wrapText="1"/>
      <protection/>
    </xf>
    <xf numFmtId="0" fontId="2" fillId="0" borderId="10" xfId="45" applyFont="1" applyBorder="1" applyAlignment="1" quotePrefix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常规_Sheet1_3" xfId="41"/>
    <cellStyle name="常规_Sheet1_4" xfId="42"/>
    <cellStyle name="常规_Sheet1_5" xfId="43"/>
    <cellStyle name="常规_Sheet1_6" xfId="44"/>
    <cellStyle name="常规_Sheet1_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zoomScalePageLayoutView="0" workbookViewId="0" topLeftCell="A34">
      <selection activeCell="J7" sqref="J7"/>
    </sheetView>
  </sheetViews>
  <sheetFormatPr defaultColWidth="9.00390625" defaultRowHeight="14.25"/>
  <cols>
    <col min="1" max="2" width="6.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9" width="5.625" style="1" customWidth="1"/>
    <col min="10" max="12" width="5.375" style="1" customWidth="1"/>
    <col min="13" max="13" width="6.625" style="1" customWidth="1"/>
    <col min="14" max="14" width="5.625" style="1" customWidth="1"/>
    <col min="15" max="15" width="9.125" style="1" customWidth="1"/>
    <col min="16" max="16" width="10.75390625" style="1" customWidth="1"/>
    <col min="17" max="17" width="16.625" style="1" customWidth="1"/>
    <col min="18" max="18" width="5.875" style="1" customWidth="1"/>
    <col min="19" max="253" width="9.00390625" style="1" bestFit="1" customWidth="1"/>
    <col min="254" max="16384" width="9.00390625" style="1" customWidth="1"/>
  </cols>
  <sheetData>
    <row r="1" spans="1:18" ht="34.5" customHeight="1">
      <c r="A1" s="49" t="s">
        <v>189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53" ht="15.75" customHeight="1">
      <c r="A2" s="34" t="s">
        <v>9</v>
      </c>
      <c r="B2" s="34" t="s">
        <v>10</v>
      </c>
      <c r="C2" s="34" t="s">
        <v>11</v>
      </c>
      <c r="D2" s="35" t="s">
        <v>0</v>
      </c>
      <c r="E2" s="35" t="s">
        <v>12</v>
      </c>
      <c r="F2" s="35" t="s">
        <v>1</v>
      </c>
      <c r="G2" s="35" t="s">
        <v>2</v>
      </c>
      <c r="H2" s="40" t="s">
        <v>13</v>
      </c>
      <c r="I2" s="41"/>
      <c r="J2" s="41"/>
      <c r="K2" s="42"/>
      <c r="L2" s="35" t="s">
        <v>3</v>
      </c>
      <c r="M2" s="46" t="s">
        <v>18</v>
      </c>
      <c r="N2" s="35" t="s">
        <v>14</v>
      </c>
      <c r="O2" s="46" t="s">
        <v>15</v>
      </c>
      <c r="P2" s="46" t="s">
        <v>16</v>
      </c>
      <c r="Q2" s="46" t="s">
        <v>17</v>
      </c>
      <c r="R2" s="35" t="s">
        <v>4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4.25" customHeight="1">
      <c r="A3" s="34"/>
      <c r="B3" s="34"/>
      <c r="C3" s="34"/>
      <c r="D3" s="34"/>
      <c r="E3" s="35"/>
      <c r="F3" s="34"/>
      <c r="G3" s="35"/>
      <c r="H3" s="43"/>
      <c r="I3" s="44"/>
      <c r="J3" s="44"/>
      <c r="K3" s="45"/>
      <c r="L3" s="35"/>
      <c r="M3" s="47"/>
      <c r="N3" s="34"/>
      <c r="O3" s="51"/>
      <c r="P3" s="51"/>
      <c r="Q3" s="51"/>
      <c r="R3" s="3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7.5" customHeight="1">
      <c r="A4" s="34"/>
      <c r="B4" s="34"/>
      <c r="C4" s="34"/>
      <c r="D4" s="34"/>
      <c r="E4" s="35"/>
      <c r="F4" s="34"/>
      <c r="G4" s="35"/>
      <c r="H4" s="4" t="s">
        <v>5</v>
      </c>
      <c r="I4" s="4" t="s">
        <v>6</v>
      </c>
      <c r="J4" s="4" t="s">
        <v>7</v>
      </c>
      <c r="K4" s="4" t="s">
        <v>190</v>
      </c>
      <c r="L4" s="35"/>
      <c r="M4" s="48"/>
      <c r="N4" s="34"/>
      <c r="O4" s="52"/>
      <c r="P4" s="52"/>
      <c r="Q4" s="52"/>
      <c r="R4" s="3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4" customFormat="1" ht="34.5" customHeight="1">
      <c r="A5" s="26" t="s">
        <v>191</v>
      </c>
      <c r="B5" s="27" t="s">
        <v>110</v>
      </c>
      <c r="C5" s="26">
        <v>1</v>
      </c>
      <c r="D5" s="9">
        <v>1</v>
      </c>
      <c r="E5" s="10" t="s">
        <v>111</v>
      </c>
      <c r="F5" s="11" t="s">
        <v>25</v>
      </c>
      <c r="G5" s="15" t="s">
        <v>112</v>
      </c>
      <c r="H5" s="16">
        <v>68.3</v>
      </c>
      <c r="I5" s="16">
        <v>62</v>
      </c>
      <c r="J5" s="9"/>
      <c r="K5" s="9"/>
      <c r="L5" s="9"/>
      <c r="M5" s="9">
        <v>86.4</v>
      </c>
      <c r="N5" s="9">
        <f>(H5+I5)/4+M5/2</f>
        <v>75.775</v>
      </c>
      <c r="O5" s="17" t="s">
        <v>113</v>
      </c>
      <c r="P5" s="18" t="s">
        <v>114</v>
      </c>
      <c r="Q5" s="19" t="s">
        <v>115</v>
      </c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34.5" customHeight="1">
      <c r="A6" s="26"/>
      <c r="B6" s="26"/>
      <c r="C6" s="26"/>
      <c r="D6" s="6">
        <v>2</v>
      </c>
      <c r="E6" s="7" t="s">
        <v>116</v>
      </c>
      <c r="F6" s="5" t="s">
        <v>25</v>
      </c>
      <c r="G6" s="20" t="s">
        <v>117</v>
      </c>
      <c r="H6" s="21">
        <v>70.5</v>
      </c>
      <c r="I6" s="21">
        <v>55</v>
      </c>
      <c r="J6" s="6"/>
      <c r="K6" s="6"/>
      <c r="L6" s="3"/>
      <c r="M6" s="3">
        <v>80.8</v>
      </c>
      <c r="N6" s="3">
        <f aca="true" t="shared" si="0" ref="N6:N13">(H6+I6)/4+M6/2</f>
        <v>71.775</v>
      </c>
      <c r="O6" s="22" t="s">
        <v>118</v>
      </c>
      <c r="P6" s="23" t="s">
        <v>119</v>
      </c>
      <c r="Q6" s="24" t="s">
        <v>120</v>
      </c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4.5" customHeight="1">
      <c r="A7" s="26"/>
      <c r="B7" s="26"/>
      <c r="C7" s="26"/>
      <c r="D7" s="6">
        <v>3</v>
      </c>
      <c r="E7" s="5" t="s">
        <v>121</v>
      </c>
      <c r="F7" s="5" t="s">
        <v>22</v>
      </c>
      <c r="G7" s="20" t="s">
        <v>122</v>
      </c>
      <c r="H7" s="6">
        <v>57.7</v>
      </c>
      <c r="I7" s="6">
        <v>66</v>
      </c>
      <c r="J7" s="6"/>
      <c r="K7" s="6"/>
      <c r="L7" s="3"/>
      <c r="M7" s="3">
        <v>77.8</v>
      </c>
      <c r="N7" s="3">
        <f t="shared" si="0"/>
        <v>69.825</v>
      </c>
      <c r="O7" s="5" t="s">
        <v>113</v>
      </c>
      <c r="P7" s="5" t="s">
        <v>114</v>
      </c>
      <c r="Q7" s="6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4.5" customHeight="1">
      <c r="A8" s="28" t="s">
        <v>123</v>
      </c>
      <c r="B8" s="27" t="s">
        <v>185</v>
      </c>
      <c r="C8" s="28">
        <v>1</v>
      </c>
      <c r="D8" s="9">
        <v>1</v>
      </c>
      <c r="E8" s="10" t="s">
        <v>128</v>
      </c>
      <c r="F8" s="11" t="s">
        <v>22</v>
      </c>
      <c r="G8" s="10" t="s">
        <v>129</v>
      </c>
      <c r="H8" s="12">
        <v>65.1</v>
      </c>
      <c r="I8" s="12">
        <v>63</v>
      </c>
      <c r="J8" s="9"/>
      <c r="K8" s="9"/>
      <c r="L8" s="9"/>
      <c r="M8" s="9">
        <v>81</v>
      </c>
      <c r="N8" s="9">
        <f>(H8+I8)/4+M8/2</f>
        <v>72.525</v>
      </c>
      <c r="O8" s="17" t="s">
        <v>102</v>
      </c>
      <c r="P8" s="17" t="s">
        <v>130</v>
      </c>
      <c r="Q8" s="17" t="s">
        <v>131</v>
      </c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4.5" customHeight="1">
      <c r="A9" s="29"/>
      <c r="B9" s="26"/>
      <c r="C9" s="29">
        <v>1</v>
      </c>
      <c r="D9" s="6">
        <v>2</v>
      </c>
      <c r="E9" s="7" t="s">
        <v>124</v>
      </c>
      <c r="F9" s="5" t="s">
        <v>25</v>
      </c>
      <c r="G9" s="7" t="s">
        <v>125</v>
      </c>
      <c r="H9" s="8">
        <v>72.3</v>
      </c>
      <c r="I9" s="8">
        <v>58</v>
      </c>
      <c r="J9" s="6"/>
      <c r="K9" s="6"/>
      <c r="L9" s="3"/>
      <c r="M9" s="3">
        <v>77.4</v>
      </c>
      <c r="N9" s="3">
        <f t="shared" si="0"/>
        <v>71.275</v>
      </c>
      <c r="O9" s="22" t="s">
        <v>77</v>
      </c>
      <c r="P9" s="22" t="s">
        <v>126</v>
      </c>
      <c r="Q9" s="22" t="s">
        <v>127</v>
      </c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4.5" customHeight="1">
      <c r="A10" s="30"/>
      <c r="B10" s="26"/>
      <c r="C10" s="30"/>
      <c r="D10" s="6">
        <v>3</v>
      </c>
      <c r="E10" s="7" t="s">
        <v>132</v>
      </c>
      <c r="F10" s="5" t="s">
        <v>25</v>
      </c>
      <c r="G10" s="7" t="s">
        <v>133</v>
      </c>
      <c r="H10" s="8">
        <v>66.3</v>
      </c>
      <c r="I10" s="8">
        <v>56</v>
      </c>
      <c r="J10" s="6"/>
      <c r="K10" s="6"/>
      <c r="L10" s="3"/>
      <c r="M10" s="3">
        <v>78.4</v>
      </c>
      <c r="N10" s="3">
        <f t="shared" si="0"/>
        <v>69.775</v>
      </c>
      <c r="O10" s="22" t="s">
        <v>134</v>
      </c>
      <c r="P10" s="22" t="s">
        <v>135</v>
      </c>
      <c r="Q10" s="25" t="s">
        <v>134</v>
      </c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4" customFormat="1" ht="34.5" customHeight="1">
      <c r="A11" s="26" t="s">
        <v>136</v>
      </c>
      <c r="B11" s="27" t="s">
        <v>137</v>
      </c>
      <c r="C11" s="26">
        <v>1</v>
      </c>
      <c r="D11" s="9">
        <v>1</v>
      </c>
      <c r="E11" s="10" t="s">
        <v>138</v>
      </c>
      <c r="F11" s="11" t="s">
        <v>25</v>
      </c>
      <c r="G11" s="10" t="s">
        <v>139</v>
      </c>
      <c r="H11" s="12">
        <v>67.5</v>
      </c>
      <c r="I11" s="12">
        <v>61.5</v>
      </c>
      <c r="J11" s="9"/>
      <c r="K11" s="9"/>
      <c r="L11" s="9"/>
      <c r="M11" s="9">
        <v>85.6</v>
      </c>
      <c r="N11" s="9">
        <f t="shared" si="0"/>
        <v>75.05</v>
      </c>
      <c r="O11" s="10" t="s">
        <v>140</v>
      </c>
      <c r="P11" s="10" t="s">
        <v>141</v>
      </c>
      <c r="Q11" s="10" t="s">
        <v>142</v>
      </c>
      <c r="R11" s="9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ht="34.5" customHeight="1">
      <c r="A12" s="26"/>
      <c r="B12" s="26"/>
      <c r="C12" s="26"/>
      <c r="D12" s="6">
        <v>2</v>
      </c>
      <c r="E12" s="7" t="s">
        <v>143</v>
      </c>
      <c r="F12" s="5" t="s">
        <v>22</v>
      </c>
      <c r="G12" s="7" t="s">
        <v>144</v>
      </c>
      <c r="H12" s="8">
        <v>75.4</v>
      </c>
      <c r="I12" s="8">
        <v>53.5</v>
      </c>
      <c r="J12" s="6"/>
      <c r="K12" s="6"/>
      <c r="L12" s="3"/>
      <c r="M12" s="3">
        <v>83.4</v>
      </c>
      <c r="N12" s="3">
        <f t="shared" si="0"/>
        <v>73.92500000000001</v>
      </c>
      <c r="O12" s="7" t="s">
        <v>80</v>
      </c>
      <c r="P12" s="7" t="s">
        <v>141</v>
      </c>
      <c r="Q12" s="7" t="s">
        <v>145</v>
      </c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4.5" customHeight="1">
      <c r="A13" s="26"/>
      <c r="B13" s="26"/>
      <c r="C13" s="26"/>
      <c r="D13" s="6">
        <v>3</v>
      </c>
      <c r="E13" s="5" t="s">
        <v>146</v>
      </c>
      <c r="F13" s="5" t="s">
        <v>22</v>
      </c>
      <c r="G13" s="6">
        <v>10130130528</v>
      </c>
      <c r="H13" s="6">
        <v>69.5</v>
      </c>
      <c r="I13" s="6">
        <v>56.5</v>
      </c>
      <c r="J13" s="6"/>
      <c r="K13" s="6"/>
      <c r="L13" s="3"/>
      <c r="M13" s="3">
        <v>83</v>
      </c>
      <c r="N13" s="3">
        <f t="shared" si="0"/>
        <v>73</v>
      </c>
      <c r="O13" s="5" t="s">
        <v>100</v>
      </c>
      <c r="P13" s="5" t="s">
        <v>141</v>
      </c>
      <c r="Q13" s="5" t="s">
        <v>147</v>
      </c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4" customFormat="1" ht="33" customHeight="1">
      <c r="A14" s="28" t="s">
        <v>20</v>
      </c>
      <c r="B14" s="31" t="s">
        <v>186</v>
      </c>
      <c r="C14" s="28">
        <v>1</v>
      </c>
      <c r="D14" s="9">
        <v>1</v>
      </c>
      <c r="E14" s="10" t="s">
        <v>24</v>
      </c>
      <c r="F14" s="11" t="s">
        <v>25</v>
      </c>
      <c r="G14" s="10" t="s">
        <v>26</v>
      </c>
      <c r="H14" s="12">
        <v>63</v>
      </c>
      <c r="I14" s="12">
        <v>50</v>
      </c>
      <c r="J14" s="9"/>
      <c r="K14" s="9"/>
      <c r="L14" s="9"/>
      <c r="M14" s="9">
        <v>85</v>
      </c>
      <c r="N14" s="9">
        <f>(H14+I14)/4+M14/2</f>
        <v>70.75</v>
      </c>
      <c r="O14" s="10" t="s">
        <v>68</v>
      </c>
      <c r="P14" s="10" t="s">
        <v>90</v>
      </c>
      <c r="Q14" s="10" t="s">
        <v>92</v>
      </c>
      <c r="R14" s="9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ht="33" customHeight="1">
      <c r="A15" s="29"/>
      <c r="B15" s="32"/>
      <c r="C15" s="29"/>
      <c r="D15" s="6">
        <v>2</v>
      </c>
      <c r="E15" s="7" t="s">
        <v>21</v>
      </c>
      <c r="F15" s="5" t="s">
        <v>22</v>
      </c>
      <c r="G15" s="7" t="s">
        <v>23</v>
      </c>
      <c r="H15" s="8">
        <v>58.1</v>
      </c>
      <c r="I15" s="8">
        <v>56</v>
      </c>
      <c r="J15" s="3"/>
      <c r="K15" s="3"/>
      <c r="L15" s="3"/>
      <c r="M15" s="3">
        <v>82.8</v>
      </c>
      <c r="N15" s="3">
        <f>(H15+I15)/4+M15/2</f>
        <v>69.925</v>
      </c>
      <c r="O15" s="7" t="s">
        <v>85</v>
      </c>
      <c r="P15" s="7" t="s">
        <v>90</v>
      </c>
      <c r="Q15" s="7" t="s">
        <v>91</v>
      </c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3" customHeight="1">
      <c r="A16" s="30"/>
      <c r="B16" s="33"/>
      <c r="C16" s="30"/>
      <c r="D16" s="6">
        <v>3</v>
      </c>
      <c r="E16" s="7" t="s">
        <v>27</v>
      </c>
      <c r="F16" s="5" t="s">
        <v>22</v>
      </c>
      <c r="G16" s="7" t="s">
        <v>28</v>
      </c>
      <c r="H16" s="8">
        <v>58.4</v>
      </c>
      <c r="I16" s="8">
        <v>51.5</v>
      </c>
      <c r="J16" s="3"/>
      <c r="K16" s="3"/>
      <c r="L16" s="3"/>
      <c r="M16" s="3">
        <v>83.2</v>
      </c>
      <c r="N16" s="3">
        <f aca="true" t="shared" si="1" ref="N16:N40">(H16+I16)/4+M16/2</f>
        <v>69.075</v>
      </c>
      <c r="O16" s="7" t="s">
        <v>68</v>
      </c>
      <c r="P16" s="7" t="s">
        <v>90</v>
      </c>
      <c r="Q16" s="7" t="s">
        <v>93</v>
      </c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4" customFormat="1" ht="33" customHeight="1">
      <c r="A17" s="28" t="s">
        <v>29</v>
      </c>
      <c r="B17" s="31" t="s">
        <v>30</v>
      </c>
      <c r="C17" s="28">
        <v>1</v>
      </c>
      <c r="D17" s="9">
        <v>1</v>
      </c>
      <c r="E17" s="10" t="s">
        <v>35</v>
      </c>
      <c r="F17" s="11" t="s">
        <v>25</v>
      </c>
      <c r="G17" s="10" t="s">
        <v>36</v>
      </c>
      <c r="H17" s="12">
        <v>59.8</v>
      </c>
      <c r="I17" s="12">
        <v>58.5</v>
      </c>
      <c r="J17" s="9"/>
      <c r="K17" s="9"/>
      <c r="L17" s="9"/>
      <c r="M17" s="9">
        <v>80.4</v>
      </c>
      <c r="N17" s="9">
        <f>(H17+I17)/4+M17/2</f>
        <v>69.775</v>
      </c>
      <c r="O17" s="10" t="s">
        <v>100</v>
      </c>
      <c r="P17" s="10" t="s">
        <v>98</v>
      </c>
      <c r="Q17" s="10" t="s">
        <v>101</v>
      </c>
      <c r="R17" s="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ht="33" customHeight="1">
      <c r="A18" s="29"/>
      <c r="B18" s="32"/>
      <c r="C18" s="29"/>
      <c r="D18" s="6">
        <v>2</v>
      </c>
      <c r="E18" s="7" t="s">
        <v>33</v>
      </c>
      <c r="F18" s="5" t="s">
        <v>25</v>
      </c>
      <c r="G18" s="7" t="s">
        <v>34</v>
      </c>
      <c r="H18" s="8">
        <v>59.3</v>
      </c>
      <c r="I18" s="8">
        <v>59</v>
      </c>
      <c r="J18" s="3"/>
      <c r="K18" s="3"/>
      <c r="L18" s="3"/>
      <c r="M18" s="3">
        <v>79</v>
      </c>
      <c r="N18" s="3">
        <f t="shared" si="1"/>
        <v>69.075</v>
      </c>
      <c r="O18" s="7" t="s">
        <v>97</v>
      </c>
      <c r="P18" s="7" t="s">
        <v>98</v>
      </c>
      <c r="Q18" s="7" t="s">
        <v>99</v>
      </c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>
      <c r="A19" s="30"/>
      <c r="B19" s="33"/>
      <c r="C19" s="30"/>
      <c r="D19" s="6">
        <v>3</v>
      </c>
      <c r="E19" s="7" t="s">
        <v>31</v>
      </c>
      <c r="F19" s="5" t="s">
        <v>22</v>
      </c>
      <c r="G19" s="7" t="s">
        <v>32</v>
      </c>
      <c r="H19" s="8">
        <v>68</v>
      </c>
      <c r="I19" s="8">
        <v>50.5</v>
      </c>
      <c r="J19" s="3"/>
      <c r="K19" s="3"/>
      <c r="L19" s="3"/>
      <c r="M19" s="3">
        <v>78.6</v>
      </c>
      <c r="N19" s="3">
        <f>(H19+I19)/4+M19/2</f>
        <v>68.925</v>
      </c>
      <c r="O19" s="7" t="s">
        <v>94</v>
      </c>
      <c r="P19" s="7" t="s">
        <v>95</v>
      </c>
      <c r="Q19" s="7" t="s">
        <v>96</v>
      </c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4" customFormat="1" ht="33" customHeight="1">
      <c r="A20" s="28" t="s">
        <v>37</v>
      </c>
      <c r="B20" s="31" t="s">
        <v>38</v>
      </c>
      <c r="C20" s="28">
        <v>1</v>
      </c>
      <c r="D20" s="9">
        <v>1</v>
      </c>
      <c r="E20" s="10" t="s">
        <v>41</v>
      </c>
      <c r="F20" s="11" t="s">
        <v>22</v>
      </c>
      <c r="G20" s="10" t="s">
        <v>42</v>
      </c>
      <c r="H20" s="12">
        <v>61.2</v>
      </c>
      <c r="I20" s="12">
        <v>62</v>
      </c>
      <c r="J20" s="9"/>
      <c r="K20" s="9"/>
      <c r="L20" s="9"/>
      <c r="M20" s="9">
        <v>80.8</v>
      </c>
      <c r="N20" s="9">
        <f t="shared" si="1"/>
        <v>71.2</v>
      </c>
      <c r="O20" s="10" t="s">
        <v>77</v>
      </c>
      <c r="P20" s="10" t="s">
        <v>105</v>
      </c>
      <c r="Q20" s="10" t="s">
        <v>106</v>
      </c>
      <c r="R20" s="9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ht="33" customHeight="1">
      <c r="A21" s="29"/>
      <c r="B21" s="32"/>
      <c r="C21" s="29"/>
      <c r="D21" s="6">
        <v>2</v>
      </c>
      <c r="E21" s="7" t="s">
        <v>43</v>
      </c>
      <c r="F21" s="5" t="s">
        <v>25</v>
      </c>
      <c r="G21" s="7" t="s">
        <v>44</v>
      </c>
      <c r="H21" s="8">
        <v>61.2</v>
      </c>
      <c r="I21" s="8">
        <v>62</v>
      </c>
      <c r="J21" s="3"/>
      <c r="K21" s="3"/>
      <c r="L21" s="3"/>
      <c r="M21" s="3">
        <v>80.4</v>
      </c>
      <c r="N21" s="3">
        <f t="shared" si="1"/>
        <v>71</v>
      </c>
      <c r="O21" s="7" t="s">
        <v>102</v>
      </c>
      <c r="P21" s="7" t="s">
        <v>107</v>
      </c>
      <c r="Q21" s="7" t="s">
        <v>108</v>
      </c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3" customHeight="1">
      <c r="A22" s="30"/>
      <c r="B22" s="33"/>
      <c r="C22" s="30"/>
      <c r="D22" s="6">
        <v>3</v>
      </c>
      <c r="E22" s="7" t="s">
        <v>39</v>
      </c>
      <c r="F22" s="5" t="s">
        <v>22</v>
      </c>
      <c r="G22" s="7" t="s">
        <v>40</v>
      </c>
      <c r="H22" s="8">
        <v>68</v>
      </c>
      <c r="I22" s="8">
        <v>55.5</v>
      </c>
      <c r="J22" s="3"/>
      <c r="K22" s="3"/>
      <c r="L22" s="3"/>
      <c r="M22" s="3">
        <v>78.4</v>
      </c>
      <c r="N22" s="3">
        <f>(H22+I22)/4+M22/2</f>
        <v>70.075</v>
      </c>
      <c r="O22" s="7" t="s">
        <v>102</v>
      </c>
      <c r="P22" s="7" t="s">
        <v>103</v>
      </c>
      <c r="Q22" s="7" t="s">
        <v>104</v>
      </c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4" customFormat="1" ht="33" customHeight="1">
      <c r="A23" s="26" t="s">
        <v>45</v>
      </c>
      <c r="B23" s="27" t="s">
        <v>46</v>
      </c>
      <c r="C23" s="26">
        <v>1</v>
      </c>
      <c r="D23" s="9">
        <v>1</v>
      </c>
      <c r="E23" s="10" t="s">
        <v>47</v>
      </c>
      <c r="F23" s="11" t="s">
        <v>22</v>
      </c>
      <c r="G23" s="10" t="s">
        <v>48</v>
      </c>
      <c r="H23" s="12">
        <v>59.5</v>
      </c>
      <c r="I23" s="12">
        <v>55</v>
      </c>
      <c r="J23" s="9"/>
      <c r="K23" s="9"/>
      <c r="L23" s="9"/>
      <c r="M23" s="9">
        <v>79</v>
      </c>
      <c r="N23" s="9">
        <f t="shared" si="1"/>
        <v>68.125</v>
      </c>
      <c r="O23" s="10" t="s">
        <v>74</v>
      </c>
      <c r="P23" s="10" t="s">
        <v>75</v>
      </c>
      <c r="Q23" s="10" t="s">
        <v>76</v>
      </c>
      <c r="R23" s="9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ht="33" customHeight="1">
      <c r="A24" s="26"/>
      <c r="B24" s="26"/>
      <c r="C24" s="26"/>
      <c r="D24" s="6">
        <v>2</v>
      </c>
      <c r="E24" s="7" t="s">
        <v>49</v>
      </c>
      <c r="F24" s="5" t="s">
        <v>25</v>
      </c>
      <c r="G24" s="7" t="s">
        <v>50</v>
      </c>
      <c r="H24" s="8">
        <v>61.2</v>
      </c>
      <c r="I24" s="8">
        <v>49.5</v>
      </c>
      <c r="J24" s="3"/>
      <c r="K24" s="3"/>
      <c r="L24" s="3"/>
      <c r="M24" s="3">
        <v>77</v>
      </c>
      <c r="N24" s="3">
        <f t="shared" si="1"/>
        <v>66.175</v>
      </c>
      <c r="O24" s="7" t="s">
        <v>77</v>
      </c>
      <c r="P24" s="7" t="s">
        <v>78</v>
      </c>
      <c r="Q24" s="7" t="s">
        <v>79</v>
      </c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3" customHeight="1">
      <c r="A25" s="26"/>
      <c r="B25" s="26"/>
      <c r="C25" s="26"/>
      <c r="D25" s="6">
        <v>3</v>
      </c>
      <c r="E25" s="7" t="s">
        <v>51</v>
      </c>
      <c r="F25" s="5" t="s">
        <v>22</v>
      </c>
      <c r="G25" s="7" t="s">
        <v>52</v>
      </c>
      <c r="H25" s="8">
        <v>50.3</v>
      </c>
      <c r="I25" s="8">
        <v>55.5</v>
      </c>
      <c r="J25" s="3"/>
      <c r="K25" s="3"/>
      <c r="L25" s="3"/>
      <c r="M25" s="3">
        <v>73</v>
      </c>
      <c r="N25" s="3">
        <f t="shared" si="1"/>
        <v>62.95</v>
      </c>
      <c r="O25" s="7" t="s">
        <v>80</v>
      </c>
      <c r="P25" s="7" t="s">
        <v>75</v>
      </c>
      <c r="Q25" s="7" t="s">
        <v>81</v>
      </c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4" customFormat="1" ht="33" customHeight="1">
      <c r="A26" s="28" t="s">
        <v>53</v>
      </c>
      <c r="B26" s="31" t="s">
        <v>54</v>
      </c>
      <c r="C26" s="28">
        <v>1</v>
      </c>
      <c r="D26" s="9">
        <v>1</v>
      </c>
      <c r="E26" s="10" t="s">
        <v>57</v>
      </c>
      <c r="F26" s="11" t="s">
        <v>25</v>
      </c>
      <c r="G26" s="10" t="s">
        <v>58</v>
      </c>
      <c r="H26" s="12">
        <v>69.7</v>
      </c>
      <c r="I26" s="12">
        <v>55</v>
      </c>
      <c r="J26" s="9"/>
      <c r="K26" s="9"/>
      <c r="L26" s="9"/>
      <c r="M26" s="9">
        <v>83</v>
      </c>
      <c r="N26" s="9">
        <f>(H26+I26)/4+M26/2</f>
        <v>72.675</v>
      </c>
      <c r="O26" s="10" t="s">
        <v>85</v>
      </c>
      <c r="P26" s="10" t="s">
        <v>86</v>
      </c>
      <c r="Q26" s="10" t="s">
        <v>87</v>
      </c>
      <c r="R26" s="9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ht="33" customHeight="1">
      <c r="A27" s="29"/>
      <c r="B27" s="32"/>
      <c r="C27" s="29"/>
      <c r="D27" s="6">
        <v>2</v>
      </c>
      <c r="E27" s="7" t="s">
        <v>55</v>
      </c>
      <c r="F27" s="5" t="s">
        <v>22</v>
      </c>
      <c r="G27" s="7" t="s">
        <v>56</v>
      </c>
      <c r="H27" s="8">
        <v>65.9</v>
      </c>
      <c r="I27" s="8">
        <v>61.5</v>
      </c>
      <c r="J27" s="3"/>
      <c r="K27" s="3"/>
      <c r="L27" s="3"/>
      <c r="M27" s="3">
        <v>81.4</v>
      </c>
      <c r="N27" s="3">
        <f t="shared" si="1"/>
        <v>72.55000000000001</v>
      </c>
      <c r="O27" s="7" t="s">
        <v>82</v>
      </c>
      <c r="P27" s="7" t="s">
        <v>83</v>
      </c>
      <c r="Q27" s="7" t="s">
        <v>84</v>
      </c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33" customHeight="1">
      <c r="A28" s="30"/>
      <c r="B28" s="33"/>
      <c r="C28" s="30"/>
      <c r="D28" s="6">
        <v>3</v>
      </c>
      <c r="E28" s="8" t="s">
        <v>59</v>
      </c>
      <c r="F28" s="5" t="s">
        <v>25</v>
      </c>
      <c r="G28" s="8">
        <v>10130262103</v>
      </c>
      <c r="H28" s="8">
        <v>64</v>
      </c>
      <c r="I28" s="8">
        <v>58.5</v>
      </c>
      <c r="J28" s="3"/>
      <c r="K28" s="3"/>
      <c r="L28" s="3"/>
      <c r="M28" s="3">
        <v>77.8</v>
      </c>
      <c r="N28" s="3">
        <f t="shared" si="1"/>
        <v>69.525</v>
      </c>
      <c r="O28" s="8" t="s">
        <v>88</v>
      </c>
      <c r="P28" s="8" t="s">
        <v>86</v>
      </c>
      <c r="Q28" s="8" t="s">
        <v>89</v>
      </c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4" customFormat="1" ht="33" customHeight="1">
      <c r="A29" s="28" t="s">
        <v>148</v>
      </c>
      <c r="B29" s="31" t="s">
        <v>149</v>
      </c>
      <c r="C29" s="28">
        <v>2</v>
      </c>
      <c r="D29" s="9">
        <v>1</v>
      </c>
      <c r="E29" s="10" t="s">
        <v>153</v>
      </c>
      <c r="F29" s="11" t="s">
        <v>25</v>
      </c>
      <c r="G29" s="10" t="s">
        <v>154</v>
      </c>
      <c r="H29" s="12">
        <v>76.9</v>
      </c>
      <c r="I29" s="12">
        <v>50.5</v>
      </c>
      <c r="J29" s="9"/>
      <c r="K29" s="9"/>
      <c r="L29" s="9"/>
      <c r="M29" s="9">
        <v>86.4</v>
      </c>
      <c r="N29" s="9">
        <f>(H29+I29)/4+M29/2</f>
        <v>75.05000000000001</v>
      </c>
      <c r="O29" s="10" t="s">
        <v>68</v>
      </c>
      <c r="P29" s="10" t="s">
        <v>155</v>
      </c>
      <c r="Q29" s="10" t="s">
        <v>156</v>
      </c>
      <c r="R29" s="9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14" customFormat="1" ht="33" customHeight="1">
      <c r="A30" s="29"/>
      <c r="B30" s="32"/>
      <c r="C30" s="29"/>
      <c r="D30" s="9">
        <v>2</v>
      </c>
      <c r="E30" s="10" t="s">
        <v>162</v>
      </c>
      <c r="F30" s="11" t="s">
        <v>25</v>
      </c>
      <c r="G30" s="10" t="s">
        <v>163</v>
      </c>
      <c r="H30" s="12">
        <v>59.5</v>
      </c>
      <c r="I30" s="12">
        <v>57.5</v>
      </c>
      <c r="J30" s="9"/>
      <c r="K30" s="9"/>
      <c r="L30" s="9"/>
      <c r="M30" s="9">
        <v>82.4</v>
      </c>
      <c r="N30" s="9">
        <f>(H30+I30)/4+M30/2</f>
        <v>70.45</v>
      </c>
      <c r="O30" s="10" t="s">
        <v>68</v>
      </c>
      <c r="P30" s="10" t="s">
        <v>164</v>
      </c>
      <c r="Q30" s="10" t="s">
        <v>187</v>
      </c>
      <c r="R30" s="9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ht="33" customHeight="1">
      <c r="A31" s="29"/>
      <c r="B31" s="32"/>
      <c r="C31" s="29"/>
      <c r="D31" s="6">
        <v>3</v>
      </c>
      <c r="E31" s="7" t="s">
        <v>150</v>
      </c>
      <c r="F31" s="5" t="s">
        <v>25</v>
      </c>
      <c r="G31" s="7" t="s">
        <v>151</v>
      </c>
      <c r="H31" s="8">
        <v>69</v>
      </c>
      <c r="I31" s="8">
        <v>58.5</v>
      </c>
      <c r="J31" s="3"/>
      <c r="K31" s="3"/>
      <c r="L31" s="3"/>
      <c r="M31" s="3">
        <v>77</v>
      </c>
      <c r="N31" s="3">
        <f t="shared" si="1"/>
        <v>70.375</v>
      </c>
      <c r="O31" s="7" t="s">
        <v>68</v>
      </c>
      <c r="P31" s="7" t="s">
        <v>152</v>
      </c>
      <c r="Q31" s="7" t="s">
        <v>188</v>
      </c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33" customHeight="1">
      <c r="A32" s="29"/>
      <c r="B32" s="32"/>
      <c r="C32" s="29"/>
      <c r="D32" s="6">
        <v>4</v>
      </c>
      <c r="E32" s="7" t="s">
        <v>165</v>
      </c>
      <c r="F32" s="5" t="s">
        <v>22</v>
      </c>
      <c r="G32" s="7" t="s">
        <v>166</v>
      </c>
      <c r="H32" s="8">
        <v>62.4</v>
      </c>
      <c r="I32" s="8">
        <v>52.5</v>
      </c>
      <c r="J32" s="3"/>
      <c r="K32" s="3"/>
      <c r="L32" s="3"/>
      <c r="M32" s="3">
        <v>81</v>
      </c>
      <c r="N32" s="3">
        <f>(H32+I32)/4+M32/2</f>
        <v>69.225</v>
      </c>
      <c r="O32" s="7" t="s">
        <v>68</v>
      </c>
      <c r="P32" s="7" t="s">
        <v>155</v>
      </c>
      <c r="Q32" s="7" t="s">
        <v>167</v>
      </c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33" customHeight="1">
      <c r="A33" s="29"/>
      <c r="B33" s="32"/>
      <c r="C33" s="29"/>
      <c r="D33" s="6">
        <v>5</v>
      </c>
      <c r="E33" s="7" t="s">
        <v>157</v>
      </c>
      <c r="F33" s="5" t="s">
        <v>25</v>
      </c>
      <c r="G33" s="7" t="s">
        <v>158</v>
      </c>
      <c r="H33" s="8">
        <v>66.9</v>
      </c>
      <c r="I33" s="8">
        <v>51</v>
      </c>
      <c r="J33" s="3"/>
      <c r="K33" s="3"/>
      <c r="L33" s="3"/>
      <c r="M33" s="3">
        <v>76</v>
      </c>
      <c r="N33" s="3">
        <f t="shared" si="1"/>
        <v>67.475</v>
      </c>
      <c r="O33" s="7" t="s">
        <v>159</v>
      </c>
      <c r="P33" s="7" t="s">
        <v>160</v>
      </c>
      <c r="Q33" s="7" t="s">
        <v>161</v>
      </c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33" customHeight="1">
      <c r="A34" s="30"/>
      <c r="B34" s="33"/>
      <c r="C34" s="30"/>
      <c r="D34" s="6">
        <v>6</v>
      </c>
      <c r="E34" s="7" t="s">
        <v>168</v>
      </c>
      <c r="F34" s="5" t="s">
        <v>25</v>
      </c>
      <c r="G34" s="7" t="s">
        <v>169</v>
      </c>
      <c r="H34" s="8">
        <v>62.8</v>
      </c>
      <c r="I34" s="8">
        <v>51.5</v>
      </c>
      <c r="J34" s="3"/>
      <c r="K34" s="3"/>
      <c r="L34" s="3"/>
      <c r="M34" s="3">
        <v>71.4</v>
      </c>
      <c r="N34" s="3">
        <f t="shared" si="1"/>
        <v>64.275</v>
      </c>
      <c r="O34" s="7" t="s">
        <v>85</v>
      </c>
      <c r="P34" s="7" t="s">
        <v>170</v>
      </c>
      <c r="Q34" s="7" t="s">
        <v>171</v>
      </c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4" customFormat="1" ht="33" customHeight="1">
      <c r="A35" s="28" t="s">
        <v>172</v>
      </c>
      <c r="B35" s="31" t="s">
        <v>173</v>
      </c>
      <c r="C35" s="28">
        <v>1</v>
      </c>
      <c r="D35" s="9">
        <v>1</v>
      </c>
      <c r="E35" s="9" t="s">
        <v>178</v>
      </c>
      <c r="F35" s="11" t="s">
        <v>22</v>
      </c>
      <c r="G35" s="9" t="s">
        <v>179</v>
      </c>
      <c r="H35" s="9">
        <v>66.7</v>
      </c>
      <c r="I35" s="9">
        <v>52.5</v>
      </c>
      <c r="J35" s="9"/>
      <c r="K35" s="9"/>
      <c r="L35" s="9"/>
      <c r="M35" s="9">
        <v>87.6</v>
      </c>
      <c r="N35" s="9">
        <f t="shared" si="1"/>
        <v>73.6</v>
      </c>
      <c r="O35" s="11" t="s">
        <v>68</v>
      </c>
      <c r="P35" s="11" t="s">
        <v>180</v>
      </c>
      <c r="Q35" s="11" t="s">
        <v>181</v>
      </c>
      <c r="R35" s="9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ht="33" customHeight="1">
      <c r="A36" s="29"/>
      <c r="B36" s="32"/>
      <c r="C36" s="29"/>
      <c r="D36" s="6">
        <v>2</v>
      </c>
      <c r="E36" s="6" t="s">
        <v>182</v>
      </c>
      <c r="F36" s="5" t="s">
        <v>25</v>
      </c>
      <c r="G36" s="6" t="s">
        <v>183</v>
      </c>
      <c r="H36" s="6">
        <v>69.1</v>
      </c>
      <c r="I36" s="6">
        <v>50</v>
      </c>
      <c r="J36" s="3"/>
      <c r="K36" s="3"/>
      <c r="L36" s="3"/>
      <c r="M36" s="3">
        <v>80.4</v>
      </c>
      <c r="N36" s="3">
        <f t="shared" si="1"/>
        <v>69.975</v>
      </c>
      <c r="O36" s="5" t="s">
        <v>68</v>
      </c>
      <c r="P36" s="5" t="s">
        <v>180</v>
      </c>
      <c r="Q36" s="5" t="s">
        <v>184</v>
      </c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33" customHeight="1">
      <c r="A37" s="30"/>
      <c r="B37" s="33"/>
      <c r="C37" s="30"/>
      <c r="D37" s="6">
        <v>3</v>
      </c>
      <c r="E37" s="7" t="s">
        <v>174</v>
      </c>
      <c r="F37" s="5" t="s">
        <v>25</v>
      </c>
      <c r="G37" s="7" t="s">
        <v>175</v>
      </c>
      <c r="H37" s="8">
        <v>71.9</v>
      </c>
      <c r="I37" s="8">
        <v>49</v>
      </c>
      <c r="J37" s="3"/>
      <c r="K37" s="3"/>
      <c r="L37" s="3"/>
      <c r="M37" s="3">
        <v>79.2</v>
      </c>
      <c r="N37" s="3">
        <f>(H37+I37)/4+M37/2</f>
        <v>69.825</v>
      </c>
      <c r="O37" s="7" t="s">
        <v>80</v>
      </c>
      <c r="P37" s="7" t="s">
        <v>176</v>
      </c>
      <c r="Q37" s="7" t="s">
        <v>177</v>
      </c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14" customFormat="1" ht="33" customHeight="1">
      <c r="A38" s="26" t="s">
        <v>60</v>
      </c>
      <c r="B38" s="27" t="s">
        <v>61</v>
      </c>
      <c r="C38" s="26">
        <v>1</v>
      </c>
      <c r="D38" s="9">
        <v>1</v>
      </c>
      <c r="E38" s="10" t="s">
        <v>62</v>
      </c>
      <c r="F38" s="11" t="s">
        <v>25</v>
      </c>
      <c r="G38" s="10" t="s">
        <v>63</v>
      </c>
      <c r="H38" s="12">
        <v>69.7</v>
      </c>
      <c r="I38" s="12">
        <v>59</v>
      </c>
      <c r="J38" s="9"/>
      <c r="K38" s="9"/>
      <c r="L38" s="9"/>
      <c r="M38" s="9">
        <v>86.7</v>
      </c>
      <c r="N38" s="9">
        <f t="shared" si="1"/>
        <v>75.525</v>
      </c>
      <c r="O38" s="10" t="s">
        <v>68</v>
      </c>
      <c r="P38" s="10" t="s">
        <v>69</v>
      </c>
      <c r="Q38" s="10" t="s">
        <v>70</v>
      </c>
      <c r="R38" s="9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ht="33" customHeight="1">
      <c r="A39" s="26"/>
      <c r="B39" s="26"/>
      <c r="C39" s="26"/>
      <c r="D39" s="6">
        <v>2</v>
      </c>
      <c r="E39" s="7" t="s">
        <v>64</v>
      </c>
      <c r="F39" s="5" t="s">
        <v>22</v>
      </c>
      <c r="G39" s="7" t="s">
        <v>65</v>
      </c>
      <c r="H39" s="8">
        <v>65.3</v>
      </c>
      <c r="I39" s="8">
        <v>63</v>
      </c>
      <c r="J39" s="3"/>
      <c r="K39" s="3"/>
      <c r="L39" s="3"/>
      <c r="M39" s="3">
        <v>80.6</v>
      </c>
      <c r="N39" s="3">
        <f t="shared" si="1"/>
        <v>72.375</v>
      </c>
      <c r="O39" s="7" t="s">
        <v>68</v>
      </c>
      <c r="P39" s="7" t="s">
        <v>69</v>
      </c>
      <c r="Q39" s="7" t="s">
        <v>109</v>
      </c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33" customHeight="1">
      <c r="A40" s="26"/>
      <c r="B40" s="26"/>
      <c r="C40" s="26"/>
      <c r="D40" s="6">
        <v>3</v>
      </c>
      <c r="E40" s="7" t="s">
        <v>66</v>
      </c>
      <c r="F40" s="5" t="s">
        <v>25</v>
      </c>
      <c r="G40" s="7" t="s">
        <v>67</v>
      </c>
      <c r="H40" s="8">
        <v>72.6</v>
      </c>
      <c r="I40" s="8">
        <v>55.5</v>
      </c>
      <c r="J40" s="3"/>
      <c r="K40" s="3"/>
      <c r="L40" s="3"/>
      <c r="M40" s="3">
        <v>80.9</v>
      </c>
      <c r="N40" s="3">
        <f t="shared" si="1"/>
        <v>72.475</v>
      </c>
      <c r="O40" s="7" t="s">
        <v>71</v>
      </c>
      <c r="P40" s="7" t="s">
        <v>72</v>
      </c>
      <c r="Q40" s="7" t="s">
        <v>73</v>
      </c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69" customHeight="1">
      <c r="A41" s="38" t="s">
        <v>19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36.75" customHeight="1">
      <c r="A42" s="2"/>
      <c r="B42" s="2"/>
      <c r="C42" s="2"/>
      <c r="D42" s="36" t="s">
        <v>8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</sheetData>
  <sheetProtection/>
  <mergeCells count="51">
    <mergeCell ref="A1:R1"/>
    <mergeCell ref="O2:O4"/>
    <mergeCell ref="P2:P4"/>
    <mergeCell ref="Q2:Q4"/>
    <mergeCell ref="A2:A4"/>
    <mergeCell ref="B2:B4"/>
    <mergeCell ref="D42:R42"/>
    <mergeCell ref="D2:D4"/>
    <mergeCell ref="E2:E4"/>
    <mergeCell ref="F2:F4"/>
    <mergeCell ref="G2:G4"/>
    <mergeCell ref="L2:L4"/>
    <mergeCell ref="R2:R4"/>
    <mergeCell ref="A41:R41"/>
    <mergeCell ref="H2:K3"/>
    <mergeCell ref="M2:M4"/>
    <mergeCell ref="B29:B34"/>
    <mergeCell ref="C29:C34"/>
    <mergeCell ref="C2:C4"/>
    <mergeCell ref="N2:N4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38:A40"/>
    <mergeCell ref="B38:B40"/>
    <mergeCell ref="C38:C40"/>
    <mergeCell ref="A35:A37"/>
    <mergeCell ref="B35:B37"/>
    <mergeCell ref="C35:C37"/>
    <mergeCell ref="A29:A3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7:A19"/>
    <mergeCell ref="B17:B19"/>
    <mergeCell ref="C17:C19"/>
    <mergeCell ref="A14:A16"/>
    <mergeCell ref="B14:B16"/>
    <mergeCell ref="C14:C16"/>
  </mergeCells>
  <printOptions horizontalCentered="1"/>
  <pageMargins left="0.7086614173228347" right="0.7086614173228347" top="0.5905511811023623" bottom="0.5905511811023623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 User</cp:lastModifiedBy>
  <cp:lastPrinted>2013-06-24T00:38:17Z</cp:lastPrinted>
  <dcterms:created xsi:type="dcterms:W3CDTF">1996-12-17T01:32:42Z</dcterms:created>
  <dcterms:modified xsi:type="dcterms:W3CDTF">2013-07-03T00:21:05Z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