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  <sheet name="随州市机要局" sheetId="2" r:id="rId2"/>
  </sheets>
  <definedNames/>
  <calcPr fullCalcOnLoad="1"/>
</workbook>
</file>

<file path=xl/sharedStrings.xml><?xml version="1.0" encoding="utf-8"?>
<sst xmlns="http://schemas.openxmlformats.org/spreadsheetml/2006/main" count="885" uniqueCount="555">
  <si>
    <t>法学</t>
  </si>
  <si>
    <t>无</t>
  </si>
  <si>
    <t>湖北大学</t>
  </si>
  <si>
    <t>“四项目”人员及退伍大学生士兵</t>
  </si>
  <si>
    <t>男</t>
  </si>
  <si>
    <t>女</t>
  </si>
  <si>
    <t>排名</t>
  </si>
  <si>
    <t>性别</t>
  </si>
  <si>
    <t>准考证号</t>
  </si>
  <si>
    <t>毕业院校</t>
  </si>
  <si>
    <t>所学专业</t>
  </si>
  <si>
    <t>工作单位</t>
  </si>
  <si>
    <t>申论</t>
  </si>
  <si>
    <t>总分</t>
  </si>
  <si>
    <t>折算分</t>
  </si>
  <si>
    <t>分数</t>
  </si>
  <si>
    <t>黄金煜</t>
  </si>
  <si>
    <t>10130293110</t>
  </si>
  <si>
    <t>2002012004002</t>
  </si>
  <si>
    <t>朱敬峰</t>
  </si>
  <si>
    <t>10130571612</t>
  </si>
  <si>
    <t>上海市华东政法大学</t>
  </si>
  <si>
    <t>湖南师范大学</t>
  </si>
  <si>
    <t>法学理论</t>
  </si>
  <si>
    <t>彭列</t>
  </si>
  <si>
    <t>10130568620</t>
  </si>
  <si>
    <t>哈尔滨工程大学</t>
  </si>
  <si>
    <t>2002012004003</t>
  </si>
  <si>
    <t>李雄伟</t>
  </si>
  <si>
    <t>10130411220</t>
  </si>
  <si>
    <t>太原工业学院</t>
  </si>
  <si>
    <t>湖北省恩施州来凤县旧司镇大坝村大学生村官</t>
  </si>
  <si>
    <t>舒琦</t>
  </si>
  <si>
    <t>10130394712</t>
  </si>
  <si>
    <t>华中农业大学</t>
  </si>
  <si>
    <t>沈超</t>
  </si>
  <si>
    <t>10130232610</t>
  </si>
  <si>
    <t>湖北师范学院</t>
  </si>
  <si>
    <t>刘媛媛</t>
  </si>
  <si>
    <t>10130426213</t>
  </si>
  <si>
    <t>武汉东湖学院</t>
  </si>
  <si>
    <t>彭俊轩</t>
  </si>
  <si>
    <t>10130014005</t>
  </si>
  <si>
    <t>黄冈师范学院</t>
  </si>
  <si>
    <t>湖北文学泉律师事务所   实习律师</t>
  </si>
  <si>
    <t>襄樊学院</t>
  </si>
  <si>
    <t>邓攀</t>
  </si>
  <si>
    <t>10130575723</t>
  </si>
  <si>
    <t>西北政法大学</t>
  </si>
  <si>
    <t>湖北神农律师事务所</t>
  </si>
  <si>
    <t>中南财经政法大学武汉学院</t>
  </si>
  <si>
    <t>武汉理工大学</t>
  </si>
  <si>
    <t>王梦娇</t>
  </si>
  <si>
    <t>10130370918</t>
  </si>
  <si>
    <t>湖北襄阳市柿铺办事处韩洼社区</t>
  </si>
  <si>
    <t>武汉大学东湖分校</t>
  </si>
  <si>
    <t>郑桂兵</t>
  </si>
  <si>
    <t>10130302804</t>
  </si>
  <si>
    <t>中原工学院</t>
  </si>
  <si>
    <t>计算机科学与技术</t>
  </si>
  <si>
    <t>人保财险信阳市公司信息技术部职员</t>
  </si>
  <si>
    <t>长江大学</t>
  </si>
  <si>
    <t>朱昊</t>
  </si>
  <si>
    <t>10130074610</t>
  </si>
  <si>
    <t>武汉工程大学邮电与信息工程学院</t>
  </si>
  <si>
    <t>通信工程</t>
  </si>
  <si>
    <t>电子信息工程</t>
  </si>
  <si>
    <t>2002012004006</t>
  </si>
  <si>
    <t>陈夏</t>
  </si>
  <si>
    <t>10130031421</t>
  </si>
  <si>
    <t>青海大学</t>
  </si>
  <si>
    <t>财务管理</t>
  </si>
  <si>
    <t>济南大学</t>
  </si>
  <si>
    <t>武汉大学珞珈学院</t>
  </si>
  <si>
    <t>2002012004007</t>
  </si>
  <si>
    <t>孙琳</t>
  </si>
  <si>
    <t>10130381901</t>
  </si>
  <si>
    <t>湖北中医药大学</t>
  </si>
  <si>
    <t>临床医学</t>
  </si>
  <si>
    <t>2002012004008</t>
  </si>
  <si>
    <t>曾凡阳</t>
  </si>
  <si>
    <t>10130428114</t>
  </si>
  <si>
    <t>信息管理与信息系统</t>
  </si>
  <si>
    <t>湖北第二师范学院</t>
  </si>
  <si>
    <t>工程管理</t>
  </si>
  <si>
    <t>湖北经济学院</t>
  </si>
  <si>
    <t>2002012004009</t>
  </si>
  <si>
    <t>何倩</t>
  </si>
  <si>
    <t>10130083313</t>
  </si>
  <si>
    <t>公共事业管理</t>
  </si>
  <si>
    <t>2002012004010</t>
  </si>
  <si>
    <t>刘瑞阳</t>
  </si>
  <si>
    <t>10130451208</t>
  </si>
  <si>
    <t>南开大学</t>
  </si>
  <si>
    <t>工业工程</t>
  </si>
  <si>
    <t>2002012004011</t>
  </si>
  <si>
    <t>陈郑欣</t>
  </si>
  <si>
    <t>10130153713</t>
  </si>
  <si>
    <t>中南财经政法大学</t>
  </si>
  <si>
    <t>金融学</t>
  </si>
  <si>
    <t>行政管理</t>
  </si>
  <si>
    <t>赵阳</t>
  </si>
  <si>
    <t>10130272420</t>
  </si>
  <si>
    <t>2002012004012</t>
  </si>
  <si>
    <t>李平</t>
  </si>
  <si>
    <t>刘冰倩</t>
  </si>
  <si>
    <t>10130181708</t>
  </si>
  <si>
    <t>聂晓伟</t>
  </si>
  <si>
    <t>10130281907</t>
  </si>
  <si>
    <t>徐嫚</t>
  </si>
  <si>
    <t>10130391010</t>
  </si>
  <si>
    <t>叶京璐</t>
  </si>
  <si>
    <t>10130372302</t>
  </si>
  <si>
    <t>严昊</t>
  </si>
  <si>
    <t>10130092114</t>
  </si>
  <si>
    <t>李扬</t>
  </si>
  <si>
    <t>10130022524</t>
  </si>
  <si>
    <t>叶小闯</t>
  </si>
  <si>
    <t>10130270516</t>
  </si>
  <si>
    <t>江汉大学文理学院</t>
  </si>
  <si>
    <t>环境工程</t>
  </si>
  <si>
    <t>经济学</t>
  </si>
  <si>
    <t>旭辉集团股份有限公司   管理培训生</t>
  </si>
  <si>
    <t>荆楚理工学院</t>
  </si>
  <si>
    <t>汉语言文学</t>
  </si>
  <si>
    <t>药学</t>
  </si>
  <si>
    <t>重庆工商大学</t>
  </si>
  <si>
    <t>国际经济与贸易</t>
  </si>
  <si>
    <t>中医学</t>
  </si>
  <si>
    <t>重庆文理学院</t>
  </si>
  <si>
    <t>英语</t>
  </si>
  <si>
    <t>新闻学</t>
  </si>
  <si>
    <t>武汉纺织大学</t>
  </si>
  <si>
    <t>武汉科技大学</t>
  </si>
  <si>
    <t>三峡大学</t>
  </si>
  <si>
    <t>自动化</t>
  </si>
  <si>
    <t>湖北民族学院</t>
  </si>
  <si>
    <t>商务英语</t>
  </si>
  <si>
    <t>随州市博物馆 讲解员</t>
  </si>
  <si>
    <t>武汉工业学院</t>
  </si>
  <si>
    <t>随县乡镇职位2</t>
  </si>
  <si>
    <t>瞿园</t>
  </si>
  <si>
    <t>10130087627</t>
  </si>
  <si>
    <t>肖英子</t>
  </si>
  <si>
    <t>10130350803</t>
  </si>
  <si>
    <t>2002012004013</t>
  </si>
  <si>
    <t>王莹</t>
  </si>
  <si>
    <t>10130120606</t>
  </si>
  <si>
    <t>刘浩</t>
  </si>
  <si>
    <t>10130111211</t>
  </si>
  <si>
    <t>王珊珊</t>
  </si>
  <si>
    <t>10130133629</t>
  </si>
  <si>
    <t>熊华昌</t>
  </si>
  <si>
    <t>10130081911</t>
  </si>
  <si>
    <t>贺雪玲</t>
  </si>
  <si>
    <t>10130511308</t>
  </si>
  <si>
    <t>徐小珍</t>
  </si>
  <si>
    <t>10130461812</t>
  </si>
  <si>
    <t>华中科技大学</t>
  </si>
  <si>
    <t>船舶与海洋工程</t>
  </si>
  <si>
    <t>广州中船龙穴造船有限公司 助理设计师</t>
  </si>
  <si>
    <t>河南工业大学</t>
  </si>
  <si>
    <t>播音与主持艺术</t>
  </si>
  <si>
    <t>市场营销</t>
  </si>
  <si>
    <t>湖北洪山宾馆 文员</t>
  </si>
  <si>
    <t>湖北经济学院法商学院</t>
  </si>
  <si>
    <t>会计学</t>
  </si>
  <si>
    <t>湖北省长江大学</t>
  </si>
  <si>
    <t>应用心理学</t>
  </si>
  <si>
    <t>武汉科技大学中南分校</t>
  </si>
  <si>
    <t>联投湖北新大地酒店 总办文员</t>
  </si>
  <si>
    <t>河北经贸大学</t>
  </si>
  <si>
    <t>人力资源管理</t>
  </si>
  <si>
    <t>华中科技大学武昌分校</t>
  </si>
  <si>
    <t>工商管理</t>
  </si>
  <si>
    <t>合肥工业大学</t>
  </si>
  <si>
    <t>思想政治教育</t>
  </si>
  <si>
    <t>生物技术</t>
  </si>
  <si>
    <t>百胜餐饮武汉有限公司清河餐厅资深副经理</t>
  </si>
  <si>
    <t>电子商务</t>
  </si>
  <si>
    <t>湖北工业大学商贸学院</t>
  </si>
  <si>
    <t>姚其春</t>
  </si>
  <si>
    <t>10130360722</t>
  </si>
  <si>
    <t>2002012004014</t>
  </si>
  <si>
    <t>金倩冰</t>
  </si>
  <si>
    <t>10130350303</t>
  </si>
  <si>
    <t>吴枭</t>
  </si>
  <si>
    <t>10130023619</t>
  </si>
  <si>
    <t>李雪靖</t>
  </si>
  <si>
    <t>10130483315</t>
  </si>
  <si>
    <t>刘雍林</t>
  </si>
  <si>
    <t>10130296423</t>
  </si>
  <si>
    <t>操静</t>
  </si>
  <si>
    <t>10130531211</t>
  </si>
  <si>
    <t>贺卿</t>
  </si>
  <si>
    <t>10130560514</t>
  </si>
  <si>
    <t>梁东</t>
  </si>
  <si>
    <t>10130190604</t>
  </si>
  <si>
    <t xml:space="preserve">河南农业大学  </t>
  </si>
  <si>
    <t xml:space="preserve">电子信息工程 </t>
  </si>
  <si>
    <t>郑州恒科实业有限公司  客户经理</t>
  </si>
  <si>
    <t>物流管理</t>
  </si>
  <si>
    <t>沈阳药科大学</t>
  </si>
  <si>
    <t>药物制剂</t>
  </si>
  <si>
    <t>信阳师范学院</t>
  </si>
  <si>
    <t>数学与应用数学</t>
  </si>
  <si>
    <t>土木工程</t>
  </si>
  <si>
    <t>物理学</t>
  </si>
  <si>
    <t>潮州市韩山实验中学</t>
  </si>
  <si>
    <t>海南大学</t>
  </si>
  <si>
    <t>日语</t>
  </si>
  <si>
    <t>武汉工程大学</t>
  </si>
  <si>
    <t>随州市城南新区前进社区</t>
  </si>
  <si>
    <t>交通运输</t>
  </si>
  <si>
    <t>许昌烟草机械责任有限公司制造技术</t>
  </si>
  <si>
    <t>张文</t>
  </si>
  <si>
    <t>10130296729</t>
  </si>
  <si>
    <t>2002012004015</t>
  </si>
  <si>
    <t>汪海啸</t>
  </si>
  <si>
    <t>10130334306</t>
  </si>
  <si>
    <t>戴鑫</t>
  </si>
  <si>
    <t>10130295405</t>
  </si>
  <si>
    <t>冯琦</t>
  </si>
  <si>
    <t>10130027226</t>
  </si>
  <si>
    <t>钟守伟</t>
  </si>
  <si>
    <t>10130254223</t>
  </si>
  <si>
    <t>孙雪平</t>
  </si>
  <si>
    <t>10130392416</t>
  </si>
  <si>
    <t>陈晨</t>
  </si>
  <si>
    <t>10130260509</t>
  </si>
  <si>
    <t>华中师范大学武汉传媒学院</t>
  </si>
  <si>
    <t>湖北省襄阳市襄州区黄龙镇政府党政办干事</t>
  </si>
  <si>
    <t>延边大学</t>
  </si>
  <si>
    <t>金融专业</t>
  </si>
  <si>
    <t>湖北省随州市随县小林镇</t>
  </si>
  <si>
    <t>淮北师范大学</t>
  </si>
  <si>
    <t>随县殷店东坡中学</t>
  </si>
  <si>
    <t>慈溪市桥头镇桥头初级中学 教师</t>
  </si>
  <si>
    <t>孝感学院</t>
  </si>
  <si>
    <t>湖北省随州市建行八角楼支行 个人业务顾问</t>
  </si>
  <si>
    <t>青岛理工大学琴岛学院</t>
  </si>
  <si>
    <t>随州市随县洪山镇第二中学  教师</t>
  </si>
  <si>
    <t>王磊</t>
  </si>
  <si>
    <t>10130136011</t>
  </si>
  <si>
    <t>2002012004016</t>
  </si>
  <si>
    <t>钱彬</t>
  </si>
  <si>
    <t>10130024726</t>
  </si>
  <si>
    <t>胡婷婷</t>
  </si>
  <si>
    <t>10130028709</t>
  </si>
  <si>
    <t>李炜</t>
  </si>
  <si>
    <t>10130174809</t>
  </si>
  <si>
    <t>武汉工程大学邮电与信息学院</t>
  </si>
  <si>
    <t>网络工程</t>
  </si>
  <si>
    <t>随县均川镇 团委副书记，龙泉村书记助理</t>
  </si>
  <si>
    <t>湖北省咸宁学院</t>
  </si>
  <si>
    <t>体育教育</t>
  </si>
  <si>
    <t>湖北省随州市曾都区南郊办事处苏家寺村主任</t>
  </si>
  <si>
    <t>随州市随县唐县镇肖畈村委会 主任助理</t>
  </si>
  <si>
    <t>化学工程与工艺</t>
  </si>
  <si>
    <t>广水市第四高级中学</t>
  </si>
  <si>
    <t>信息与计算科学</t>
  </si>
  <si>
    <t>随县乡镇司法所科员</t>
  </si>
  <si>
    <t>2002012004017</t>
  </si>
  <si>
    <t>黄杰</t>
  </si>
  <si>
    <t>10130422412</t>
  </si>
  <si>
    <t>王欢</t>
  </si>
  <si>
    <t>10130593323</t>
  </si>
  <si>
    <t>张梅平</t>
  </si>
  <si>
    <t>10130023302</t>
  </si>
  <si>
    <t>熊磊磊</t>
  </si>
  <si>
    <t>10130411710</t>
  </si>
  <si>
    <t>河南科技学院</t>
  </si>
  <si>
    <t>西南政法大学</t>
  </si>
  <si>
    <t>广播电视新闻</t>
  </si>
  <si>
    <t>随县唐县镇华宝山村书记助理</t>
  </si>
  <si>
    <t>湖北省建始县电化教育仪器装备站</t>
  </si>
  <si>
    <t>武汉市新洲区旧街街程河村党支部书记助理</t>
  </si>
  <si>
    <t>2002012001001</t>
  </si>
  <si>
    <t>叶锐</t>
  </si>
  <si>
    <t>吴颖哲</t>
  </si>
  <si>
    <t>10130423020</t>
  </si>
  <si>
    <t>随县人民法院</t>
  </si>
  <si>
    <t>邓伟</t>
  </si>
  <si>
    <t>10130397421</t>
  </si>
  <si>
    <t>2002012001004</t>
  </si>
  <si>
    <t>张伟</t>
  </si>
  <si>
    <t>10130034128</t>
  </si>
  <si>
    <t>随州市恒盛房地产估价有限责任公司</t>
  </si>
  <si>
    <t>随州市中级人民法院
网络管理员</t>
  </si>
  <si>
    <t>冯巍</t>
  </si>
  <si>
    <t>10130450922</t>
  </si>
  <si>
    <t>随州市物流发展局 办公人员</t>
  </si>
  <si>
    <t>付莹洁</t>
  </si>
  <si>
    <t>10130460826</t>
  </si>
  <si>
    <t>襄樊学院（湖北文理学院）</t>
  </si>
  <si>
    <t>英语  汉语言文学</t>
  </si>
  <si>
    <t>湖北随州曾都区人民政府办公室督查室副主任</t>
  </si>
  <si>
    <t>2002012001007</t>
  </si>
  <si>
    <t>刘莉莎</t>
  </si>
  <si>
    <t>10130230117</t>
  </si>
  <si>
    <t>随县人民法院 代理审判员</t>
  </si>
  <si>
    <t>陈剑</t>
  </si>
  <si>
    <t>10130028414</t>
  </si>
  <si>
    <t>北京交通大学</t>
  </si>
  <si>
    <t>湖北同星农业有限公司基建工程部工程监理</t>
  </si>
  <si>
    <t>2002012001009</t>
  </si>
  <si>
    <t>邹传瑜</t>
  </si>
  <si>
    <t>10130396825</t>
  </si>
  <si>
    <t>龚博</t>
  </si>
  <si>
    <t>10130484508</t>
  </si>
  <si>
    <t>会计（注册会计师方向</t>
  </si>
  <si>
    <t>湖北大学知行学院</t>
  </si>
  <si>
    <t>2002012001010</t>
  </si>
  <si>
    <t>李婷</t>
  </si>
  <si>
    <t>10130191008</t>
  </si>
  <si>
    <t>中国银行股份有限公司</t>
  </si>
  <si>
    <t>刘念</t>
  </si>
  <si>
    <t>10130075008</t>
  </si>
  <si>
    <t>上海理工大学</t>
  </si>
  <si>
    <t>编辑出版学</t>
  </si>
  <si>
    <t>随县城市福利院</t>
  </si>
  <si>
    <t>2002012001013</t>
  </si>
  <si>
    <t>孙显东</t>
  </si>
  <si>
    <t>10130321811</t>
  </si>
  <si>
    <t>女</t>
  </si>
  <si>
    <t>动物科学</t>
  </si>
  <si>
    <t>辽宁省沈阳市动物卫生监督所</t>
  </si>
  <si>
    <t>2002012001014</t>
  </si>
  <si>
    <t>吕潇</t>
  </si>
  <si>
    <t>10130084515</t>
  </si>
  <si>
    <t>生物系统工程</t>
  </si>
  <si>
    <t>随州市富航劳务派遣公司办公室文员</t>
  </si>
  <si>
    <t>严翔</t>
  </si>
  <si>
    <t>10130531624</t>
  </si>
  <si>
    <t>建筑学</t>
  </si>
  <si>
    <t>2002012002001</t>
  </si>
  <si>
    <t>余丹丹</t>
  </si>
  <si>
    <t>10130321021</t>
  </si>
  <si>
    <t>随州市总工会</t>
  </si>
  <si>
    <t>10130394313</t>
  </si>
  <si>
    <t>雷姣姣</t>
  </si>
  <si>
    <t>10130230401</t>
  </si>
  <si>
    <t>2002012002004</t>
  </si>
  <si>
    <t>龚晓慧</t>
  </si>
  <si>
    <t>10130594914</t>
  </si>
  <si>
    <t>盛圆</t>
  </si>
  <si>
    <t>10130410209</t>
  </si>
  <si>
    <t>陈清华</t>
  </si>
  <si>
    <t>10130251821</t>
  </si>
  <si>
    <t>朱妍</t>
  </si>
  <si>
    <t>10130182613</t>
  </si>
  <si>
    <t>宁夏大学</t>
  </si>
  <si>
    <t>中国石油大学（华东）</t>
  </si>
  <si>
    <t>武汉科技大学城市学院</t>
  </si>
  <si>
    <t>陶婵</t>
  </si>
  <si>
    <t>10130428818</t>
  </si>
  <si>
    <t>武汉科技职业学院</t>
  </si>
  <si>
    <t>2002012002006</t>
  </si>
  <si>
    <t>李想</t>
  </si>
  <si>
    <t>10130263221</t>
  </si>
  <si>
    <t>陈姣姣</t>
  </si>
  <si>
    <t>10130397515</t>
  </si>
  <si>
    <t>湖北警官学院</t>
  </si>
  <si>
    <t>刘超</t>
  </si>
  <si>
    <t>10130455024</t>
  </si>
  <si>
    <t>郑州大学</t>
  </si>
  <si>
    <t>2002012002008</t>
  </si>
  <si>
    <t>梁稳</t>
  </si>
  <si>
    <t>10130272116</t>
  </si>
  <si>
    <t>张晓庆</t>
  </si>
  <si>
    <t>10130585703</t>
  </si>
  <si>
    <t>孙忠宝</t>
  </si>
  <si>
    <t>10130295928</t>
  </si>
  <si>
    <t>肖绍卿</t>
  </si>
  <si>
    <t>10130362801</t>
  </si>
  <si>
    <t>孙婧</t>
  </si>
  <si>
    <t>10130089110</t>
  </si>
  <si>
    <t>刘莉莉</t>
  </si>
  <si>
    <t>10130154416</t>
  </si>
  <si>
    <t>湖北省汉川市垌塚镇人民政府  统计助理</t>
  </si>
  <si>
    <t>华中师范大学</t>
  </si>
  <si>
    <t>企业管理</t>
  </si>
  <si>
    <t>武汉理工大学 政治与行政学院</t>
  </si>
  <si>
    <t>社会工作专业</t>
  </si>
  <si>
    <t>湖北省随州市淅河镇方台村书记助理</t>
  </si>
  <si>
    <t>湖北随州曾都汇丰村镇银行三里岗支行</t>
  </si>
  <si>
    <t>浙江工商大学</t>
  </si>
  <si>
    <t>城市管理</t>
  </si>
  <si>
    <t>李骁</t>
  </si>
  <si>
    <t>10130322815</t>
  </si>
  <si>
    <t>2002012002009</t>
  </si>
  <si>
    <t>汪淼</t>
  </si>
  <si>
    <t>10130565414</t>
  </si>
  <si>
    <t>任萍</t>
  </si>
  <si>
    <t>10130485507</t>
  </si>
  <si>
    <t>张真</t>
  </si>
  <si>
    <t>10130337110</t>
  </si>
  <si>
    <t>周密</t>
  </si>
  <si>
    <t>10130085624</t>
  </si>
  <si>
    <t>聂尧尧</t>
  </si>
  <si>
    <t>10130150815</t>
  </si>
  <si>
    <t>武汉爱客文化传播有限公司 编辑</t>
  </si>
  <si>
    <t>北方民族大学</t>
  </si>
  <si>
    <t>随州市曾都区北郊办事处村官</t>
  </si>
  <si>
    <t>长江盘古教育科技有限公司 培训主管</t>
  </si>
  <si>
    <t>中石化集团江汉油田分公司供应处</t>
  </si>
  <si>
    <t>中南林业科技大学</t>
  </si>
  <si>
    <t>木材科学与工程</t>
  </si>
  <si>
    <t>湖北省随州市永久村 村主任助理</t>
  </si>
  <si>
    <t>肖展</t>
  </si>
  <si>
    <t>10130191229</t>
  </si>
  <si>
    <t>2002012002010</t>
  </si>
  <si>
    <t>10130464609</t>
  </si>
  <si>
    <t>北京师范大学</t>
  </si>
  <si>
    <t>随州市大成液压机械制造有限公司 经理</t>
  </si>
  <si>
    <t>2002012004001</t>
  </si>
  <si>
    <t>马皓月</t>
  </si>
  <si>
    <t>10130484021</t>
  </si>
  <si>
    <t>2002012004001</t>
  </si>
  <si>
    <t>张娱</t>
  </si>
  <si>
    <t>10130395624</t>
  </si>
  <si>
    <t>张妍</t>
  </si>
  <si>
    <t>10130398202</t>
  </si>
  <si>
    <t>随县法院书记员</t>
  </si>
  <si>
    <t>随县万和政府  妇联主席</t>
  </si>
  <si>
    <t>职位名称</t>
  </si>
  <si>
    <t>职位代码</t>
  </si>
  <si>
    <t>招考人数</t>
  </si>
  <si>
    <t>面试</t>
  </si>
  <si>
    <t>综合分</t>
  </si>
  <si>
    <t>备注</t>
  </si>
  <si>
    <r>
      <t>笔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试</t>
    </r>
  </si>
  <si>
    <t>姓名</t>
  </si>
  <si>
    <t>男</t>
  </si>
  <si>
    <t>三支一扶</t>
  </si>
  <si>
    <t>城市规划</t>
  </si>
  <si>
    <t>无</t>
  </si>
  <si>
    <t>10130252916</t>
  </si>
  <si>
    <t>四川三众建筑设计有限公司</t>
  </si>
  <si>
    <t>随州市司法局律师</t>
  </si>
  <si>
    <t>2002012001002</t>
  </si>
  <si>
    <t>随州市卫生局办公室科员</t>
  </si>
  <si>
    <t>2002012001003</t>
  </si>
  <si>
    <t>随州市工商业联合会科员</t>
  </si>
  <si>
    <t>2002012001005</t>
  </si>
  <si>
    <t>2002012001006</t>
  </si>
  <si>
    <t>随州市民政局科员</t>
  </si>
  <si>
    <t>2002012001008</t>
  </si>
  <si>
    <t>随州市审计局科员</t>
  </si>
  <si>
    <t>随州经济开发区管委会经济办公室科员</t>
  </si>
  <si>
    <t>随州经济开发区管委会
办公室工作人员</t>
  </si>
  <si>
    <t>2002012001011</t>
  </si>
  <si>
    <t>随州经济开发区淅河镇
农业办公室科员</t>
  </si>
  <si>
    <t xml:space="preserve"> 2002012001012</t>
  </si>
  <si>
    <t xml:space="preserve"> 刘盼</t>
  </si>
  <si>
    <t>重庆交通大学</t>
  </si>
  <si>
    <t>港口航道与海岸工程</t>
  </si>
  <si>
    <t>调剂</t>
  </si>
  <si>
    <t>2002012001016</t>
  </si>
  <si>
    <t>曾都区司法局办公室科员</t>
  </si>
  <si>
    <t>曾都区司法局经济
开发区司法所办公室科员</t>
  </si>
  <si>
    <t xml:space="preserve"> 2002012002002</t>
  </si>
  <si>
    <t>李曼</t>
  </si>
  <si>
    <t>湖南省邵阳学院</t>
  </si>
  <si>
    <t>法学</t>
  </si>
  <si>
    <t>曾都区人民法院
初任法官</t>
  </si>
  <si>
    <t>2002012002004</t>
  </si>
  <si>
    <t>2002012002005</t>
  </si>
  <si>
    <t>社会学(会计学)</t>
  </si>
  <si>
    <t>曾都区检察院技术科科员</t>
  </si>
  <si>
    <t>2002012002007</t>
  </si>
  <si>
    <t>曾都区乡镇职位1</t>
  </si>
  <si>
    <t>曾都区乡镇职位2</t>
  </si>
  <si>
    <t>2002012002009</t>
  </si>
  <si>
    <t>曾都区乡镇职位3</t>
  </si>
  <si>
    <t>2002012002010</t>
  </si>
  <si>
    <t>退伍军人</t>
  </si>
  <si>
    <t>北京武警
一支队</t>
  </si>
  <si>
    <t>随州市洪山镇中心学校  教师</t>
  </si>
  <si>
    <t>洪山镇
中心学校</t>
  </si>
  <si>
    <t>职位名称</t>
  </si>
  <si>
    <t>招考人数</t>
  </si>
  <si>
    <t>姓  名</t>
  </si>
  <si>
    <r>
      <t>笔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试</t>
    </r>
  </si>
  <si>
    <t>面试</t>
  </si>
  <si>
    <t>综合分</t>
  </si>
  <si>
    <t>备注</t>
  </si>
  <si>
    <t>行测</t>
  </si>
  <si>
    <t>折算分</t>
  </si>
  <si>
    <t>分数</t>
  </si>
  <si>
    <t>随州市密码管理局</t>
  </si>
  <si>
    <t>杨浩</t>
  </si>
  <si>
    <t>10130422007</t>
  </si>
  <si>
    <t>魏航宇</t>
  </si>
  <si>
    <t>10130420828</t>
  </si>
  <si>
    <t>刘琼</t>
  </si>
  <si>
    <t>10130421428</t>
  </si>
  <si>
    <t>曾都区密码管理局</t>
  </si>
  <si>
    <t>广水密码管理局</t>
  </si>
  <si>
    <t>许磊</t>
  </si>
  <si>
    <t>殷丹丹</t>
  </si>
  <si>
    <t>唐海洋</t>
  </si>
  <si>
    <t>蔡昂</t>
  </si>
  <si>
    <t>李奥</t>
  </si>
  <si>
    <t>刘涢涢</t>
  </si>
  <si>
    <t>10130421727</t>
  </si>
  <si>
    <t>10130422025</t>
  </si>
  <si>
    <t>10130420222</t>
  </si>
  <si>
    <t>10130420112</t>
  </si>
  <si>
    <t>10130420304</t>
  </si>
  <si>
    <t>10130425716</t>
  </si>
  <si>
    <t>行测</t>
  </si>
  <si>
    <t>项目类别</t>
  </si>
  <si>
    <t>服务
单位</t>
  </si>
  <si>
    <t>随县法院书记员</t>
  </si>
  <si>
    <t>2002012004002</t>
  </si>
  <si>
    <t>行政管理</t>
  </si>
  <si>
    <t>随县检察院书记员</t>
  </si>
  <si>
    <t>2002012004003</t>
  </si>
  <si>
    <t>随县检察院
司法警察</t>
  </si>
  <si>
    <t>2002012004004</t>
  </si>
  <si>
    <t>随县检察院司法警察</t>
  </si>
  <si>
    <t>2002012004005</t>
  </si>
  <si>
    <t>1</t>
  </si>
  <si>
    <t>83.6</t>
  </si>
  <si>
    <t>随县招标投标监督
管理局业务科科员</t>
  </si>
  <si>
    <t>随县机关事务管理局科员</t>
  </si>
  <si>
    <t>随县粮食局办公室科员</t>
  </si>
  <si>
    <t>随县粮食局监督检查科科员</t>
  </si>
  <si>
    <t>随县乡镇职位1</t>
  </si>
  <si>
    <t>2002012004012</t>
  </si>
  <si>
    <t>随县乡镇职位2</t>
  </si>
  <si>
    <t>2002012004013</t>
  </si>
  <si>
    <t>随县乡镇职位3</t>
  </si>
  <si>
    <t>2002012004014</t>
  </si>
  <si>
    <t>随县乡镇职位4</t>
  </si>
  <si>
    <t>2002012004015</t>
  </si>
  <si>
    <t>随县乡镇司法所科员</t>
  </si>
  <si>
    <t>2002012004016</t>
  </si>
  <si>
    <t>村官</t>
  </si>
  <si>
    <t>均川镇
龙泉村</t>
  </si>
  <si>
    <t>三支一扶</t>
  </si>
  <si>
    <t>广水市第四高级中学</t>
  </si>
  <si>
    <t>唐县镇
肖畈村</t>
  </si>
  <si>
    <t>南郊办事
处苏家寺村</t>
  </si>
  <si>
    <t>广州市海珠区启创社会工作发展协会社工</t>
  </si>
  <si>
    <t>随州市2013年度遴选选调生和考试录用公务员体检考察人员名单</t>
  </si>
  <si>
    <t>曾都区乡镇职位2</t>
  </si>
  <si>
    <t>曾都区检察院
司法警察</t>
  </si>
  <si>
    <t>曾都区检察院
办公室科员</t>
  </si>
  <si>
    <t>随州市城乡规划局
科员</t>
  </si>
  <si>
    <t>随州市交通运输局
科员</t>
  </si>
  <si>
    <t>随州市畜牧兽医局
科员</t>
  </si>
  <si>
    <t>随州市农机局科员</t>
  </si>
  <si>
    <t>随州市城市管理执法局法规科科员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</si>
</sst>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Arial"/>
      <family val="2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0" fillId="0" borderId="0" xfId="0" applyNumberFormat="1" applyAlignment="1">
      <alignment/>
    </xf>
    <xf numFmtId="184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/>
    </xf>
    <xf numFmtId="184" fontId="3" fillId="0" borderId="1" xfId="0" applyNumberFormat="1" applyFont="1" applyFill="1" applyBorder="1" applyAlignment="1" applyProtection="1">
      <alignment horizontal="center" vertical="center"/>
      <protection locked="0"/>
    </xf>
    <xf numFmtId="184" fontId="1" fillId="0" borderId="1" xfId="0" applyNumberFormat="1" applyFont="1" applyBorder="1" applyAlignment="1" quotePrefix="1">
      <alignment horizontal="center" vertical="center" wrapText="1"/>
    </xf>
    <xf numFmtId="184" fontId="1" fillId="0" borderId="1" xfId="0" applyNumberFormat="1" applyFont="1" applyBorder="1" applyAlignment="1" quotePrefix="1">
      <alignment horizontal="center" vertical="center"/>
    </xf>
    <xf numFmtId="0" fontId="1" fillId="0" borderId="1" xfId="0" applyFont="1" applyBorder="1" applyAlignment="1">
      <alignment wrapText="1"/>
    </xf>
    <xf numFmtId="184" fontId="1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184" fontId="8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workbookViewId="0" topLeftCell="A55">
      <selection activeCell="A103" sqref="A103:IV103"/>
    </sheetView>
  </sheetViews>
  <sheetFormatPr defaultColWidth="9.00390625" defaultRowHeight="14.25"/>
  <cols>
    <col min="1" max="1" width="14.375" style="30" customWidth="1"/>
    <col min="2" max="2" width="10.375" style="0" customWidth="1"/>
    <col min="3" max="3" width="3.625" style="0" customWidth="1"/>
    <col min="4" max="4" width="2.875" style="0" customWidth="1"/>
    <col min="5" max="5" width="5.75390625" style="0" customWidth="1"/>
    <col min="6" max="6" width="2.75390625" style="0" customWidth="1"/>
    <col min="8" max="8" width="4.75390625" style="0" customWidth="1"/>
    <col min="9" max="9" width="4.125" style="0" customWidth="1"/>
    <col min="10" max="10" width="6.25390625" style="0" customWidth="1"/>
    <col min="11" max="11" width="5.75390625" style="0" customWidth="1"/>
    <col min="12" max="12" width="5.625" style="0" customWidth="1"/>
    <col min="13" max="13" width="5.25390625" style="0" customWidth="1"/>
    <col min="14" max="14" width="5.75390625" style="0" customWidth="1"/>
    <col min="15" max="15" width="7.625" style="0" customWidth="1"/>
    <col min="16" max="16" width="7.375" style="0" customWidth="1"/>
    <col min="17" max="17" width="11.00390625" style="0" customWidth="1"/>
    <col min="18" max="18" width="5.25390625" style="0" customWidth="1"/>
    <col min="19" max="19" width="7.50390625" style="0" customWidth="1"/>
    <col min="20" max="20" width="5.50390625" style="0" customWidth="1"/>
  </cols>
  <sheetData>
    <row r="1" spans="1:20" ht="42.75" customHeight="1">
      <c r="A1" s="36" t="s">
        <v>546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32.25" customHeight="1">
      <c r="A2" s="31" t="s">
        <v>425</v>
      </c>
      <c r="B2" s="31" t="s">
        <v>426</v>
      </c>
      <c r="C2" s="32" t="s">
        <v>427</v>
      </c>
      <c r="D2" s="31" t="s">
        <v>6</v>
      </c>
      <c r="E2" s="31" t="s">
        <v>432</v>
      </c>
      <c r="F2" s="31" t="s">
        <v>7</v>
      </c>
      <c r="G2" s="31" t="s">
        <v>8</v>
      </c>
      <c r="H2" s="33" t="s">
        <v>431</v>
      </c>
      <c r="I2" s="34"/>
      <c r="J2" s="34"/>
      <c r="K2" s="35"/>
      <c r="L2" s="33" t="s">
        <v>428</v>
      </c>
      <c r="M2" s="33"/>
      <c r="N2" s="33" t="s">
        <v>429</v>
      </c>
      <c r="O2" s="31" t="s">
        <v>9</v>
      </c>
      <c r="P2" s="31" t="s">
        <v>10</v>
      </c>
      <c r="Q2" s="31" t="s">
        <v>11</v>
      </c>
      <c r="R2" s="31" t="s">
        <v>3</v>
      </c>
      <c r="S2" s="31"/>
      <c r="T2" s="33" t="s">
        <v>430</v>
      </c>
    </row>
    <row r="3" spans="1:20" ht="14.25">
      <c r="A3" s="31"/>
      <c r="B3" s="31"/>
      <c r="C3" s="32"/>
      <c r="D3" s="31"/>
      <c r="E3" s="31"/>
      <c r="F3" s="31"/>
      <c r="G3" s="31"/>
      <c r="H3" s="33" t="s">
        <v>511</v>
      </c>
      <c r="I3" s="33" t="s">
        <v>12</v>
      </c>
      <c r="J3" s="33" t="s">
        <v>13</v>
      </c>
      <c r="K3" s="33" t="s">
        <v>14</v>
      </c>
      <c r="L3" s="33" t="s">
        <v>15</v>
      </c>
      <c r="M3" s="33" t="s">
        <v>14</v>
      </c>
      <c r="N3" s="33"/>
      <c r="O3" s="31"/>
      <c r="P3" s="31"/>
      <c r="Q3" s="31"/>
      <c r="R3" s="31" t="s">
        <v>512</v>
      </c>
      <c r="S3" s="31" t="s">
        <v>513</v>
      </c>
      <c r="T3" s="33"/>
    </row>
    <row r="4" spans="1:20" ht="14.25">
      <c r="A4" s="31"/>
      <c r="B4" s="31"/>
      <c r="C4" s="32"/>
      <c r="D4" s="31"/>
      <c r="E4" s="31"/>
      <c r="F4" s="31"/>
      <c r="G4" s="31"/>
      <c r="H4" s="34"/>
      <c r="I4" s="34"/>
      <c r="J4" s="34"/>
      <c r="K4" s="35"/>
      <c r="L4" s="33"/>
      <c r="M4" s="33"/>
      <c r="N4" s="33"/>
      <c r="O4" s="31"/>
      <c r="P4" s="31"/>
      <c r="Q4" s="31"/>
      <c r="R4" s="31"/>
      <c r="S4" s="38"/>
      <c r="T4" s="33"/>
    </row>
    <row r="5" spans="1:20" ht="33.75">
      <c r="A5" s="2" t="s">
        <v>514</v>
      </c>
      <c r="B5" s="1" t="s">
        <v>515</v>
      </c>
      <c r="C5" s="2">
        <v>2</v>
      </c>
      <c r="D5" s="2">
        <v>1</v>
      </c>
      <c r="E5" s="2" t="s">
        <v>16</v>
      </c>
      <c r="F5" s="3" t="s">
        <v>4</v>
      </c>
      <c r="G5" s="4" t="s">
        <v>17</v>
      </c>
      <c r="H5" s="2">
        <v>63.4</v>
      </c>
      <c r="I5" s="2">
        <v>52.5</v>
      </c>
      <c r="J5" s="3">
        <v>115.9</v>
      </c>
      <c r="K5" s="8">
        <f>J5/4</f>
        <v>28.975</v>
      </c>
      <c r="L5" s="5">
        <v>76.8</v>
      </c>
      <c r="M5" s="8">
        <f>L5/2</f>
        <v>38.4</v>
      </c>
      <c r="N5" s="8">
        <f>K5+M5</f>
        <v>67.375</v>
      </c>
      <c r="O5" s="2" t="s">
        <v>21</v>
      </c>
      <c r="P5" s="2" t="s">
        <v>516</v>
      </c>
      <c r="Q5" s="2" t="s">
        <v>1</v>
      </c>
      <c r="R5" s="5"/>
      <c r="S5" s="5"/>
      <c r="T5" s="5"/>
    </row>
    <row r="6" spans="1:20" ht="21" customHeight="1">
      <c r="A6" s="2" t="s">
        <v>514</v>
      </c>
      <c r="B6" s="1" t="s">
        <v>18</v>
      </c>
      <c r="C6" s="2">
        <v>2</v>
      </c>
      <c r="D6" s="2">
        <v>2</v>
      </c>
      <c r="E6" s="2" t="s">
        <v>19</v>
      </c>
      <c r="F6" s="3" t="s">
        <v>4</v>
      </c>
      <c r="G6" s="4" t="s">
        <v>20</v>
      </c>
      <c r="H6" s="2">
        <v>58.7</v>
      </c>
      <c r="I6" s="2">
        <v>47.5</v>
      </c>
      <c r="J6" s="3">
        <v>106.2</v>
      </c>
      <c r="K6" s="8">
        <f>J6/4</f>
        <v>26.55</v>
      </c>
      <c r="L6" s="5">
        <v>78.9</v>
      </c>
      <c r="M6" s="8">
        <f>L6/2</f>
        <v>39.45</v>
      </c>
      <c r="N6" s="8">
        <f>K6+M6</f>
        <v>66</v>
      </c>
      <c r="O6" s="2" t="s">
        <v>22</v>
      </c>
      <c r="P6" s="2" t="s">
        <v>23</v>
      </c>
      <c r="Q6" s="2" t="s">
        <v>1</v>
      </c>
      <c r="R6" s="5"/>
      <c r="S6" s="5"/>
      <c r="T6" s="5"/>
    </row>
    <row r="7" spans="1:20" ht="52.5" customHeight="1">
      <c r="A7" s="12" t="s">
        <v>517</v>
      </c>
      <c r="B7" s="1" t="s">
        <v>27</v>
      </c>
      <c r="C7" s="2">
        <v>8</v>
      </c>
      <c r="D7" s="2">
        <v>1</v>
      </c>
      <c r="E7" s="2" t="s">
        <v>28</v>
      </c>
      <c r="F7" s="3" t="s">
        <v>4</v>
      </c>
      <c r="G7" s="4" t="s">
        <v>29</v>
      </c>
      <c r="H7" s="2">
        <v>67.9</v>
      </c>
      <c r="I7" s="2">
        <v>54</v>
      </c>
      <c r="J7" s="3">
        <v>121.9</v>
      </c>
      <c r="K7" s="8">
        <f aca="true" t="shared" si="0" ref="K7:K14">J7/4</f>
        <v>30.475</v>
      </c>
      <c r="L7" s="5">
        <v>78.9</v>
      </c>
      <c r="M7" s="8">
        <f aca="true" t="shared" si="1" ref="M7:M14">L7/2</f>
        <v>39.45</v>
      </c>
      <c r="N7" s="8">
        <f aca="true" t="shared" si="2" ref="N7:N14">K7+M7</f>
        <v>69.92500000000001</v>
      </c>
      <c r="O7" s="2" t="s">
        <v>30</v>
      </c>
      <c r="P7" s="2" t="s">
        <v>0</v>
      </c>
      <c r="Q7" s="2" t="s">
        <v>31</v>
      </c>
      <c r="R7" s="5"/>
      <c r="S7" s="5"/>
      <c r="T7" s="5"/>
    </row>
    <row r="8" spans="1:20" ht="22.5">
      <c r="A8" s="12" t="s">
        <v>517</v>
      </c>
      <c r="B8" s="1" t="s">
        <v>27</v>
      </c>
      <c r="C8" s="2">
        <v>8</v>
      </c>
      <c r="D8" s="2">
        <v>2</v>
      </c>
      <c r="E8" s="2" t="s">
        <v>38</v>
      </c>
      <c r="F8" s="3" t="s">
        <v>5</v>
      </c>
      <c r="G8" s="4" t="s">
        <v>39</v>
      </c>
      <c r="H8" s="2">
        <v>58</v>
      </c>
      <c r="I8" s="2">
        <v>56</v>
      </c>
      <c r="J8" s="3">
        <v>114</v>
      </c>
      <c r="K8" s="8">
        <f t="shared" si="0"/>
        <v>28.5</v>
      </c>
      <c r="L8" s="5">
        <v>82.1</v>
      </c>
      <c r="M8" s="8">
        <f t="shared" si="1"/>
        <v>41.05</v>
      </c>
      <c r="N8" s="8">
        <f t="shared" si="2"/>
        <v>69.55</v>
      </c>
      <c r="O8" s="2" t="s">
        <v>40</v>
      </c>
      <c r="P8" s="2" t="s">
        <v>0</v>
      </c>
      <c r="Q8" s="2" t="s">
        <v>1</v>
      </c>
      <c r="R8" s="5"/>
      <c r="S8" s="5"/>
      <c r="T8" s="5"/>
    </row>
    <row r="9" spans="1:20" ht="22.5">
      <c r="A9" s="12" t="s">
        <v>517</v>
      </c>
      <c r="B9" s="1" t="s">
        <v>27</v>
      </c>
      <c r="C9" s="2">
        <v>8</v>
      </c>
      <c r="D9" s="2">
        <v>3</v>
      </c>
      <c r="E9" s="2" t="s">
        <v>35</v>
      </c>
      <c r="F9" s="3" t="s">
        <v>4</v>
      </c>
      <c r="G9" s="4" t="s">
        <v>36</v>
      </c>
      <c r="H9" s="2">
        <v>58</v>
      </c>
      <c r="I9" s="2">
        <v>57.5</v>
      </c>
      <c r="J9" s="3">
        <v>115.5</v>
      </c>
      <c r="K9" s="8">
        <f t="shared" si="0"/>
        <v>28.875</v>
      </c>
      <c r="L9" s="5">
        <v>79.8</v>
      </c>
      <c r="M9" s="8">
        <f t="shared" si="1"/>
        <v>39.9</v>
      </c>
      <c r="N9" s="8">
        <f t="shared" si="2"/>
        <v>68.775</v>
      </c>
      <c r="O9" s="2" t="s">
        <v>37</v>
      </c>
      <c r="P9" s="2" t="s">
        <v>0</v>
      </c>
      <c r="Q9" s="2" t="s">
        <v>1</v>
      </c>
      <c r="R9" s="5"/>
      <c r="S9" s="5"/>
      <c r="T9" s="5"/>
    </row>
    <row r="10" spans="1:20" ht="33.75">
      <c r="A10" s="12" t="s">
        <v>517</v>
      </c>
      <c r="B10" s="1" t="s">
        <v>27</v>
      </c>
      <c r="C10" s="2">
        <v>8</v>
      </c>
      <c r="D10" s="2">
        <v>4</v>
      </c>
      <c r="E10" s="2" t="s">
        <v>41</v>
      </c>
      <c r="F10" s="3" t="s">
        <v>5</v>
      </c>
      <c r="G10" s="4" t="s">
        <v>42</v>
      </c>
      <c r="H10" s="2">
        <v>61.5</v>
      </c>
      <c r="I10" s="2">
        <v>52</v>
      </c>
      <c r="J10" s="3">
        <v>113.5</v>
      </c>
      <c r="K10" s="8">
        <f t="shared" si="0"/>
        <v>28.375</v>
      </c>
      <c r="L10" s="5">
        <v>80.4</v>
      </c>
      <c r="M10" s="8">
        <f t="shared" si="1"/>
        <v>40.2</v>
      </c>
      <c r="N10" s="8">
        <f t="shared" si="2"/>
        <v>68.575</v>
      </c>
      <c r="O10" s="2" t="s">
        <v>43</v>
      </c>
      <c r="P10" s="2" t="s">
        <v>0</v>
      </c>
      <c r="Q10" s="2" t="s">
        <v>44</v>
      </c>
      <c r="R10" s="5"/>
      <c r="S10" s="5"/>
      <c r="T10" s="5"/>
    </row>
    <row r="11" spans="1:20" ht="22.5">
      <c r="A11" s="12" t="s">
        <v>517</v>
      </c>
      <c r="B11" s="1" t="s">
        <v>27</v>
      </c>
      <c r="C11" s="2">
        <v>8</v>
      </c>
      <c r="D11" s="2">
        <v>5</v>
      </c>
      <c r="E11" s="2" t="s">
        <v>32</v>
      </c>
      <c r="F11" s="3" t="s">
        <v>4</v>
      </c>
      <c r="G11" s="4" t="s">
        <v>33</v>
      </c>
      <c r="H11" s="2">
        <v>67.4</v>
      </c>
      <c r="I11" s="2">
        <v>54</v>
      </c>
      <c r="J11" s="3">
        <v>121.4</v>
      </c>
      <c r="K11" s="8">
        <f t="shared" si="0"/>
        <v>30.35</v>
      </c>
      <c r="L11" s="5">
        <v>75.7</v>
      </c>
      <c r="M11" s="8">
        <f t="shared" si="1"/>
        <v>37.85</v>
      </c>
      <c r="N11" s="8">
        <f t="shared" si="2"/>
        <v>68.2</v>
      </c>
      <c r="O11" s="2" t="s">
        <v>34</v>
      </c>
      <c r="P11" s="2" t="s">
        <v>0</v>
      </c>
      <c r="Q11" s="2" t="s">
        <v>1</v>
      </c>
      <c r="R11" s="5"/>
      <c r="S11" s="5"/>
      <c r="T11" s="5"/>
    </row>
    <row r="12" spans="1:20" ht="33.75">
      <c r="A12" s="12" t="s">
        <v>517</v>
      </c>
      <c r="B12" s="1" t="s">
        <v>27</v>
      </c>
      <c r="C12" s="2">
        <v>8</v>
      </c>
      <c r="D12" s="2">
        <v>6</v>
      </c>
      <c r="E12" s="2" t="s">
        <v>52</v>
      </c>
      <c r="F12" s="3" t="s">
        <v>5</v>
      </c>
      <c r="G12" s="4" t="s">
        <v>53</v>
      </c>
      <c r="H12" s="2">
        <v>58.5</v>
      </c>
      <c r="I12" s="2">
        <v>51</v>
      </c>
      <c r="J12" s="3">
        <v>109.5</v>
      </c>
      <c r="K12" s="8">
        <f t="shared" si="0"/>
        <v>27.375</v>
      </c>
      <c r="L12" s="5">
        <v>80.6</v>
      </c>
      <c r="M12" s="8">
        <f t="shared" si="1"/>
        <v>40.3</v>
      </c>
      <c r="N12" s="8">
        <f t="shared" si="2"/>
        <v>67.675</v>
      </c>
      <c r="O12" s="2" t="s">
        <v>37</v>
      </c>
      <c r="P12" s="2" t="s">
        <v>0</v>
      </c>
      <c r="Q12" s="2" t="s">
        <v>54</v>
      </c>
      <c r="R12" s="5"/>
      <c r="S12" s="5"/>
      <c r="T12" s="5"/>
    </row>
    <row r="13" spans="1:20" ht="22.5">
      <c r="A13" s="12" t="s">
        <v>517</v>
      </c>
      <c r="B13" s="1" t="s">
        <v>518</v>
      </c>
      <c r="C13" s="2">
        <v>8</v>
      </c>
      <c r="D13" s="2">
        <v>7</v>
      </c>
      <c r="E13" s="2" t="s">
        <v>24</v>
      </c>
      <c r="F13" s="3" t="s">
        <v>4</v>
      </c>
      <c r="G13" s="4" t="s">
        <v>25</v>
      </c>
      <c r="H13" s="2">
        <v>64</v>
      </c>
      <c r="I13" s="2">
        <v>60</v>
      </c>
      <c r="J13" s="3">
        <v>124</v>
      </c>
      <c r="K13" s="8">
        <f t="shared" si="0"/>
        <v>31</v>
      </c>
      <c r="L13" s="5">
        <v>72.9</v>
      </c>
      <c r="M13" s="8">
        <f t="shared" si="1"/>
        <v>36.45</v>
      </c>
      <c r="N13" s="8">
        <f t="shared" si="2"/>
        <v>67.45</v>
      </c>
      <c r="O13" s="2" t="s">
        <v>26</v>
      </c>
      <c r="P13" s="2" t="s">
        <v>0</v>
      </c>
      <c r="Q13" s="2" t="s">
        <v>1</v>
      </c>
      <c r="R13" s="5"/>
      <c r="S13" s="5"/>
      <c r="T13" s="5"/>
    </row>
    <row r="14" spans="1:20" ht="22.5">
      <c r="A14" s="12" t="s">
        <v>517</v>
      </c>
      <c r="B14" s="1" t="s">
        <v>27</v>
      </c>
      <c r="C14" s="2">
        <v>8</v>
      </c>
      <c r="D14" s="2">
        <v>8</v>
      </c>
      <c r="E14" s="2" t="s">
        <v>46</v>
      </c>
      <c r="F14" s="3" t="s">
        <v>4</v>
      </c>
      <c r="G14" s="4" t="s">
        <v>47</v>
      </c>
      <c r="H14" s="2">
        <v>58.9</v>
      </c>
      <c r="I14" s="2">
        <v>52.5</v>
      </c>
      <c r="J14" s="3">
        <v>111.4</v>
      </c>
      <c r="K14" s="8">
        <f t="shared" si="0"/>
        <v>27.85</v>
      </c>
      <c r="L14" s="5">
        <v>76.4</v>
      </c>
      <c r="M14" s="8">
        <f t="shared" si="1"/>
        <v>38.2</v>
      </c>
      <c r="N14" s="8">
        <f t="shared" si="2"/>
        <v>66.05000000000001</v>
      </c>
      <c r="O14" s="2" t="s">
        <v>48</v>
      </c>
      <c r="P14" s="2" t="s">
        <v>0</v>
      </c>
      <c r="Q14" s="2" t="s">
        <v>49</v>
      </c>
      <c r="R14" s="5"/>
      <c r="S14" s="5"/>
      <c r="T14" s="5"/>
    </row>
    <row r="15" spans="1:20" ht="33.75">
      <c r="A15" s="12" t="s">
        <v>519</v>
      </c>
      <c r="B15" s="1" t="s">
        <v>520</v>
      </c>
      <c r="C15" s="2">
        <v>1</v>
      </c>
      <c r="D15" s="2">
        <v>1</v>
      </c>
      <c r="E15" s="2" t="s">
        <v>56</v>
      </c>
      <c r="F15" s="3" t="s">
        <v>4</v>
      </c>
      <c r="G15" s="4" t="s">
        <v>57</v>
      </c>
      <c r="H15" s="2">
        <v>74.3</v>
      </c>
      <c r="I15" s="2">
        <v>48</v>
      </c>
      <c r="J15" s="3">
        <v>122.3</v>
      </c>
      <c r="K15" s="8">
        <f>J15/4</f>
        <v>30.575</v>
      </c>
      <c r="L15" s="5">
        <v>83.4</v>
      </c>
      <c r="M15" s="8">
        <f>L15/2</f>
        <v>41.7</v>
      </c>
      <c r="N15" s="8">
        <f>K15+M15</f>
        <v>72.275</v>
      </c>
      <c r="O15" s="2" t="s">
        <v>58</v>
      </c>
      <c r="P15" s="2" t="s">
        <v>59</v>
      </c>
      <c r="Q15" s="2" t="s">
        <v>60</v>
      </c>
      <c r="R15" s="5"/>
      <c r="S15" s="5"/>
      <c r="T15" s="5"/>
    </row>
    <row r="16" spans="1:20" ht="45">
      <c r="A16" s="12" t="s">
        <v>521</v>
      </c>
      <c r="B16" s="1" t="s">
        <v>522</v>
      </c>
      <c r="C16" s="2">
        <v>1</v>
      </c>
      <c r="D16" s="2">
        <v>1</v>
      </c>
      <c r="E16" s="2" t="s">
        <v>62</v>
      </c>
      <c r="F16" s="3" t="s">
        <v>4</v>
      </c>
      <c r="G16" s="4" t="s">
        <v>63</v>
      </c>
      <c r="H16" s="2">
        <v>67.6</v>
      </c>
      <c r="I16" s="2">
        <v>57</v>
      </c>
      <c r="J16" s="3">
        <v>124.6</v>
      </c>
      <c r="K16" s="8">
        <f>J16/4</f>
        <v>31.15</v>
      </c>
      <c r="L16" s="5">
        <v>77.8</v>
      </c>
      <c r="M16" s="8">
        <f>L16/2</f>
        <v>38.9</v>
      </c>
      <c r="N16" s="22">
        <f>K16+M16</f>
        <v>70.05</v>
      </c>
      <c r="O16" s="2" t="s">
        <v>64</v>
      </c>
      <c r="P16" s="2" t="s">
        <v>65</v>
      </c>
      <c r="Q16" s="5"/>
      <c r="R16" s="5"/>
      <c r="S16" s="5"/>
      <c r="T16" s="20"/>
    </row>
    <row r="17" spans="1:20" ht="14.25">
      <c r="A17" s="12" t="s">
        <v>517</v>
      </c>
      <c r="B17" s="1" t="s">
        <v>67</v>
      </c>
      <c r="C17" s="2">
        <v>1</v>
      </c>
      <c r="D17" s="2">
        <v>1</v>
      </c>
      <c r="E17" s="2" t="s">
        <v>68</v>
      </c>
      <c r="F17" s="3" t="s">
        <v>5</v>
      </c>
      <c r="G17" s="4" t="s">
        <v>69</v>
      </c>
      <c r="H17" s="2">
        <v>62</v>
      </c>
      <c r="I17" s="2">
        <v>55.5</v>
      </c>
      <c r="J17" s="3">
        <v>117.5</v>
      </c>
      <c r="K17" s="8">
        <f>J17/4</f>
        <v>29.375</v>
      </c>
      <c r="L17" s="5">
        <v>82</v>
      </c>
      <c r="M17" s="8">
        <f>L17/2</f>
        <v>41</v>
      </c>
      <c r="N17" s="8">
        <f>K17+M17</f>
        <v>70.375</v>
      </c>
      <c r="O17" s="2" t="s">
        <v>72</v>
      </c>
      <c r="P17" s="2" t="s">
        <v>71</v>
      </c>
      <c r="Q17" s="5"/>
      <c r="R17" s="5"/>
      <c r="S17" s="5"/>
      <c r="T17" s="20"/>
    </row>
    <row r="18" spans="1:20" ht="22.5">
      <c r="A18" s="1" t="s">
        <v>517</v>
      </c>
      <c r="B18" s="1" t="s">
        <v>74</v>
      </c>
      <c r="C18" s="4">
        <v>1</v>
      </c>
      <c r="D18" s="1" t="s">
        <v>523</v>
      </c>
      <c r="E18" s="4" t="s">
        <v>75</v>
      </c>
      <c r="F18" s="18" t="s">
        <v>5</v>
      </c>
      <c r="G18" s="4" t="s">
        <v>76</v>
      </c>
      <c r="H18" s="4">
        <v>54.7</v>
      </c>
      <c r="I18" s="4">
        <v>58</v>
      </c>
      <c r="J18" s="18">
        <v>112.7</v>
      </c>
      <c r="K18" s="8">
        <f>J18/4</f>
        <v>28.175</v>
      </c>
      <c r="L18" s="17" t="s">
        <v>524</v>
      </c>
      <c r="M18" s="8">
        <f>L18/2</f>
        <v>41.8</v>
      </c>
      <c r="N18" s="8">
        <f>K18+M18</f>
        <v>69.975</v>
      </c>
      <c r="O18" s="4" t="s">
        <v>77</v>
      </c>
      <c r="P18" s="4" t="s">
        <v>78</v>
      </c>
      <c r="Q18" s="4" t="s">
        <v>1</v>
      </c>
      <c r="R18" s="17"/>
      <c r="S18" s="17"/>
      <c r="T18" s="17"/>
    </row>
    <row r="19" spans="1:20" ht="22.5">
      <c r="A19" s="24" t="s">
        <v>525</v>
      </c>
      <c r="B19" s="1" t="s">
        <v>79</v>
      </c>
      <c r="C19" s="2">
        <v>1</v>
      </c>
      <c r="D19" s="2">
        <v>1</v>
      </c>
      <c r="E19" s="2" t="s">
        <v>80</v>
      </c>
      <c r="F19" s="3" t="s">
        <v>4</v>
      </c>
      <c r="G19" s="4" t="s">
        <v>81</v>
      </c>
      <c r="H19" s="2">
        <v>61.5</v>
      </c>
      <c r="I19" s="2">
        <v>53</v>
      </c>
      <c r="J19" s="3">
        <v>114.5</v>
      </c>
      <c r="K19" s="25">
        <f>J19/4</f>
        <v>28.625</v>
      </c>
      <c r="L19" s="20">
        <v>76.4</v>
      </c>
      <c r="M19" s="25">
        <f>L19/2</f>
        <v>38.2</v>
      </c>
      <c r="N19" s="25">
        <f>K19+M19</f>
        <v>66.825</v>
      </c>
      <c r="O19" s="2" t="s">
        <v>83</v>
      </c>
      <c r="P19" s="2" t="s">
        <v>84</v>
      </c>
      <c r="Q19" s="2" t="s">
        <v>1</v>
      </c>
      <c r="R19" s="5"/>
      <c r="S19" s="5"/>
      <c r="T19" s="5"/>
    </row>
    <row r="20" spans="1:20" ht="22.5">
      <c r="A20" s="12" t="s">
        <v>526</v>
      </c>
      <c r="B20" s="1" t="s">
        <v>86</v>
      </c>
      <c r="C20" s="2">
        <v>1</v>
      </c>
      <c r="D20" s="2">
        <v>1</v>
      </c>
      <c r="E20" s="2" t="s">
        <v>87</v>
      </c>
      <c r="F20" s="3" t="s">
        <v>5</v>
      </c>
      <c r="G20" s="4" t="s">
        <v>88</v>
      </c>
      <c r="H20" s="2">
        <v>59.6</v>
      </c>
      <c r="I20" s="2">
        <v>58</v>
      </c>
      <c r="J20" s="3">
        <v>117.6</v>
      </c>
      <c r="K20" s="8">
        <f>J20/4</f>
        <v>29.4</v>
      </c>
      <c r="L20" s="5">
        <v>76.8</v>
      </c>
      <c r="M20" s="8">
        <f>L20/2</f>
        <v>38.4</v>
      </c>
      <c r="N20" s="8">
        <f>K20+M20</f>
        <v>67.8</v>
      </c>
      <c r="O20" s="2" t="s">
        <v>61</v>
      </c>
      <c r="P20" s="2" t="s">
        <v>89</v>
      </c>
      <c r="Q20" s="2" t="s">
        <v>1</v>
      </c>
      <c r="R20" s="5"/>
      <c r="S20" s="5"/>
      <c r="T20" s="5"/>
    </row>
    <row r="21" spans="1:20" ht="22.5">
      <c r="A21" s="12" t="s">
        <v>527</v>
      </c>
      <c r="B21" s="1" t="s">
        <v>90</v>
      </c>
      <c r="C21" s="2">
        <v>1</v>
      </c>
      <c r="D21" s="2">
        <v>1</v>
      </c>
      <c r="E21" s="2" t="s">
        <v>91</v>
      </c>
      <c r="F21" s="3" t="s">
        <v>5</v>
      </c>
      <c r="G21" s="4" t="s">
        <v>92</v>
      </c>
      <c r="H21" s="2">
        <v>69.1</v>
      </c>
      <c r="I21" s="2">
        <v>51</v>
      </c>
      <c r="J21" s="3">
        <v>120.1</v>
      </c>
      <c r="K21" s="8">
        <f>J21/4</f>
        <v>30.025</v>
      </c>
      <c r="L21" s="5">
        <v>84.2</v>
      </c>
      <c r="M21" s="8">
        <f>L21/2</f>
        <v>42.1</v>
      </c>
      <c r="N21" s="8">
        <f>K21+M21</f>
        <v>72.125</v>
      </c>
      <c r="O21" s="2" t="s">
        <v>93</v>
      </c>
      <c r="P21" s="2" t="s">
        <v>94</v>
      </c>
      <c r="Q21" s="2" t="s">
        <v>1</v>
      </c>
      <c r="R21" s="5"/>
      <c r="S21" s="5"/>
      <c r="T21" s="5"/>
    </row>
    <row r="22" spans="1:20" ht="33.75">
      <c r="A22" s="12" t="s">
        <v>528</v>
      </c>
      <c r="B22" s="1" t="s">
        <v>95</v>
      </c>
      <c r="C22" s="2">
        <v>1</v>
      </c>
      <c r="D22" s="2">
        <v>1</v>
      </c>
      <c r="E22" s="2" t="s">
        <v>96</v>
      </c>
      <c r="F22" s="3" t="s">
        <v>4</v>
      </c>
      <c r="G22" s="4" t="s">
        <v>97</v>
      </c>
      <c r="H22" s="2">
        <v>64.6</v>
      </c>
      <c r="I22" s="2">
        <v>58</v>
      </c>
      <c r="J22" s="3">
        <v>122.6</v>
      </c>
      <c r="K22" s="8">
        <f>J22/4</f>
        <v>30.65</v>
      </c>
      <c r="L22" s="5">
        <v>80</v>
      </c>
      <c r="M22" s="8">
        <f>L22/2</f>
        <v>40</v>
      </c>
      <c r="N22" s="8">
        <f>K22+M22</f>
        <v>70.65</v>
      </c>
      <c r="O22" s="2" t="s">
        <v>50</v>
      </c>
      <c r="P22" s="2" t="s">
        <v>99</v>
      </c>
      <c r="Q22" s="2" t="s">
        <v>1</v>
      </c>
      <c r="R22" s="5"/>
      <c r="S22" s="5"/>
      <c r="T22" s="20"/>
    </row>
    <row r="23" spans="1:20" ht="22.5">
      <c r="A23" s="2" t="s">
        <v>529</v>
      </c>
      <c r="B23" s="1" t="s">
        <v>530</v>
      </c>
      <c r="C23" s="2">
        <v>8</v>
      </c>
      <c r="D23" s="2">
        <v>1</v>
      </c>
      <c r="E23" s="2" t="s">
        <v>101</v>
      </c>
      <c r="F23" s="3" t="s">
        <v>4</v>
      </c>
      <c r="G23" s="4" t="s">
        <v>102</v>
      </c>
      <c r="H23" s="2">
        <v>71.9</v>
      </c>
      <c r="I23" s="2">
        <v>54.5</v>
      </c>
      <c r="J23" s="3">
        <v>126.4</v>
      </c>
      <c r="K23" s="8">
        <f aca="true" t="shared" si="3" ref="K23:K30">J23/4</f>
        <v>31.6</v>
      </c>
      <c r="L23" s="5">
        <v>84.2</v>
      </c>
      <c r="M23" s="8">
        <f aca="true" t="shared" si="4" ref="M23:M30">L23/2</f>
        <v>42.1</v>
      </c>
      <c r="N23" s="8">
        <f aca="true" t="shared" si="5" ref="N23:N30">K23+M23</f>
        <v>73.7</v>
      </c>
      <c r="O23" s="2" t="s">
        <v>119</v>
      </c>
      <c r="P23" s="2" t="s">
        <v>120</v>
      </c>
      <c r="Q23" s="2" t="s">
        <v>1</v>
      </c>
      <c r="R23" s="5"/>
      <c r="S23" s="5"/>
      <c r="T23" s="5"/>
    </row>
    <row r="24" spans="1:20" ht="22.5">
      <c r="A24" s="2" t="s">
        <v>529</v>
      </c>
      <c r="B24" s="1" t="s">
        <v>103</v>
      </c>
      <c r="C24" s="2">
        <v>8</v>
      </c>
      <c r="D24" s="2">
        <v>2</v>
      </c>
      <c r="E24" s="2" t="s">
        <v>113</v>
      </c>
      <c r="F24" s="3" t="s">
        <v>4</v>
      </c>
      <c r="G24" s="4" t="s">
        <v>114</v>
      </c>
      <c r="H24" s="2">
        <v>61.6</v>
      </c>
      <c r="I24" s="2">
        <v>58</v>
      </c>
      <c r="J24" s="3">
        <v>119.6</v>
      </c>
      <c r="K24" s="8">
        <f t="shared" si="3"/>
        <v>29.9</v>
      </c>
      <c r="L24" s="5">
        <v>83</v>
      </c>
      <c r="M24" s="8">
        <f t="shared" si="4"/>
        <v>41.5</v>
      </c>
      <c r="N24" s="8">
        <f t="shared" si="5"/>
        <v>71.4</v>
      </c>
      <c r="O24" s="2" t="s">
        <v>77</v>
      </c>
      <c r="P24" s="2" t="s">
        <v>128</v>
      </c>
      <c r="Q24" s="2" t="s">
        <v>1</v>
      </c>
      <c r="R24" s="5"/>
      <c r="S24" s="5"/>
      <c r="T24" s="5"/>
    </row>
    <row r="25" spans="1:20" ht="33.75">
      <c r="A25" s="2" t="s">
        <v>529</v>
      </c>
      <c r="B25" s="1" t="s">
        <v>103</v>
      </c>
      <c r="C25" s="2">
        <v>8</v>
      </c>
      <c r="D25" s="2">
        <v>3</v>
      </c>
      <c r="E25" s="2" t="s">
        <v>105</v>
      </c>
      <c r="F25" s="3" t="s">
        <v>5</v>
      </c>
      <c r="G25" s="4" t="s">
        <v>106</v>
      </c>
      <c r="H25" s="2">
        <v>57.9</v>
      </c>
      <c r="I25" s="2">
        <v>66.5</v>
      </c>
      <c r="J25" s="3">
        <v>124.4</v>
      </c>
      <c r="K25" s="8">
        <f t="shared" si="3"/>
        <v>31.1</v>
      </c>
      <c r="L25" s="5">
        <v>80.4</v>
      </c>
      <c r="M25" s="8">
        <f t="shared" si="4"/>
        <v>40.2</v>
      </c>
      <c r="N25" s="8">
        <f t="shared" si="5"/>
        <v>71.30000000000001</v>
      </c>
      <c r="O25" s="2" t="s">
        <v>51</v>
      </c>
      <c r="P25" s="2" t="s">
        <v>121</v>
      </c>
      <c r="Q25" s="2" t="s">
        <v>122</v>
      </c>
      <c r="R25" s="5"/>
      <c r="S25" s="5"/>
      <c r="T25" s="5"/>
    </row>
    <row r="26" spans="1:20" ht="22.5">
      <c r="A26" s="2" t="s">
        <v>529</v>
      </c>
      <c r="B26" s="1" t="s">
        <v>103</v>
      </c>
      <c r="C26" s="2">
        <v>8</v>
      </c>
      <c r="D26" s="2">
        <v>4</v>
      </c>
      <c r="E26" s="2" t="s">
        <v>115</v>
      </c>
      <c r="F26" s="3" t="s">
        <v>5</v>
      </c>
      <c r="G26" s="4" t="s">
        <v>116</v>
      </c>
      <c r="H26" s="2">
        <v>60.5</v>
      </c>
      <c r="I26" s="2">
        <v>59</v>
      </c>
      <c r="J26" s="3">
        <v>119.5</v>
      </c>
      <c r="K26" s="8">
        <f t="shared" si="3"/>
        <v>29.875</v>
      </c>
      <c r="L26" s="5">
        <v>81.8</v>
      </c>
      <c r="M26" s="8">
        <f t="shared" si="4"/>
        <v>40.9</v>
      </c>
      <c r="N26" s="8">
        <f t="shared" si="5"/>
        <v>70.775</v>
      </c>
      <c r="O26" s="2" t="s">
        <v>129</v>
      </c>
      <c r="P26" s="2" t="s">
        <v>59</v>
      </c>
      <c r="Q26" s="2" t="s">
        <v>1</v>
      </c>
      <c r="R26" s="5"/>
      <c r="S26" s="5"/>
      <c r="T26" s="5"/>
    </row>
    <row r="27" spans="1:20" ht="22.5">
      <c r="A27" s="2" t="s">
        <v>529</v>
      </c>
      <c r="B27" s="1" t="s">
        <v>103</v>
      </c>
      <c r="C27" s="2">
        <v>8</v>
      </c>
      <c r="D27" s="2">
        <v>5</v>
      </c>
      <c r="E27" s="2" t="s">
        <v>111</v>
      </c>
      <c r="F27" s="3" t="s">
        <v>5</v>
      </c>
      <c r="G27" s="4" t="s">
        <v>112</v>
      </c>
      <c r="H27" s="2">
        <v>70.3</v>
      </c>
      <c r="I27" s="2">
        <v>49.5</v>
      </c>
      <c r="J27" s="3">
        <v>119.8</v>
      </c>
      <c r="K27" s="8">
        <f t="shared" si="3"/>
        <v>29.95</v>
      </c>
      <c r="L27" s="5">
        <v>81.6</v>
      </c>
      <c r="M27" s="8">
        <f t="shared" si="4"/>
        <v>40.8</v>
      </c>
      <c r="N27" s="8">
        <f t="shared" si="5"/>
        <v>70.75</v>
      </c>
      <c r="O27" s="2" t="s">
        <v>126</v>
      </c>
      <c r="P27" s="2" t="s">
        <v>127</v>
      </c>
      <c r="Q27" s="2" t="s">
        <v>1</v>
      </c>
      <c r="R27" s="5"/>
      <c r="S27" s="5"/>
      <c r="T27" s="5"/>
    </row>
    <row r="28" spans="1:20" ht="22.5">
      <c r="A28" s="2" t="s">
        <v>529</v>
      </c>
      <c r="B28" s="1" t="s">
        <v>103</v>
      </c>
      <c r="C28" s="2">
        <v>8</v>
      </c>
      <c r="D28" s="2">
        <v>6</v>
      </c>
      <c r="E28" s="2" t="s">
        <v>109</v>
      </c>
      <c r="F28" s="3" t="s">
        <v>5</v>
      </c>
      <c r="G28" s="4" t="s">
        <v>110</v>
      </c>
      <c r="H28" s="2">
        <v>61.8</v>
      </c>
      <c r="I28" s="2">
        <v>58.5</v>
      </c>
      <c r="J28" s="3">
        <v>120.3</v>
      </c>
      <c r="K28" s="8">
        <f t="shared" si="3"/>
        <v>30.075</v>
      </c>
      <c r="L28" s="5">
        <v>80.6</v>
      </c>
      <c r="M28" s="8">
        <f t="shared" si="4"/>
        <v>40.3</v>
      </c>
      <c r="N28" s="8">
        <f t="shared" si="5"/>
        <v>70.375</v>
      </c>
      <c r="O28" s="2" t="s">
        <v>77</v>
      </c>
      <c r="P28" s="2" t="s">
        <v>125</v>
      </c>
      <c r="Q28" s="2" t="s">
        <v>1</v>
      </c>
      <c r="R28" s="5"/>
      <c r="S28" s="5"/>
      <c r="T28" s="5"/>
    </row>
    <row r="29" spans="1:20" ht="22.5">
      <c r="A29" s="2" t="s">
        <v>529</v>
      </c>
      <c r="B29" s="1" t="s">
        <v>103</v>
      </c>
      <c r="C29" s="2">
        <v>8</v>
      </c>
      <c r="D29" s="2">
        <v>7</v>
      </c>
      <c r="E29" s="2" t="s">
        <v>117</v>
      </c>
      <c r="F29" s="3" t="s">
        <v>5</v>
      </c>
      <c r="G29" s="4" t="s">
        <v>118</v>
      </c>
      <c r="H29" s="2">
        <v>65.1</v>
      </c>
      <c r="I29" s="2">
        <v>49.5</v>
      </c>
      <c r="J29" s="3">
        <v>114.6</v>
      </c>
      <c r="K29" s="8">
        <f t="shared" si="3"/>
        <v>28.65</v>
      </c>
      <c r="L29" s="5">
        <v>83.2</v>
      </c>
      <c r="M29" s="8">
        <f t="shared" si="4"/>
        <v>41.6</v>
      </c>
      <c r="N29" s="8">
        <f t="shared" si="5"/>
        <v>70.25</v>
      </c>
      <c r="O29" s="2" t="s">
        <v>85</v>
      </c>
      <c r="P29" s="2" t="s">
        <v>137</v>
      </c>
      <c r="Q29" s="2" t="s">
        <v>138</v>
      </c>
      <c r="R29" s="5"/>
      <c r="S29" s="5"/>
      <c r="T29" s="5"/>
    </row>
    <row r="30" spans="1:20" ht="22.5">
      <c r="A30" s="2" t="s">
        <v>529</v>
      </c>
      <c r="B30" s="1" t="s">
        <v>103</v>
      </c>
      <c r="C30" s="2">
        <v>8</v>
      </c>
      <c r="D30" s="2">
        <v>8</v>
      </c>
      <c r="E30" s="2" t="s">
        <v>107</v>
      </c>
      <c r="F30" s="3" t="s">
        <v>4</v>
      </c>
      <c r="G30" s="4" t="s">
        <v>108</v>
      </c>
      <c r="H30" s="2">
        <v>63.3</v>
      </c>
      <c r="I30" s="2">
        <v>57</v>
      </c>
      <c r="J30" s="3">
        <v>120.3</v>
      </c>
      <c r="K30" s="8">
        <f t="shared" si="3"/>
        <v>30.075</v>
      </c>
      <c r="L30" s="5">
        <v>79.2</v>
      </c>
      <c r="M30" s="8">
        <f t="shared" si="4"/>
        <v>39.6</v>
      </c>
      <c r="N30" s="8">
        <f t="shared" si="5"/>
        <v>69.675</v>
      </c>
      <c r="O30" s="2" t="s">
        <v>123</v>
      </c>
      <c r="P30" s="2" t="s">
        <v>124</v>
      </c>
      <c r="Q30" s="2" t="s">
        <v>1</v>
      </c>
      <c r="R30" s="5"/>
      <c r="S30" s="5"/>
      <c r="T30" s="5"/>
    </row>
    <row r="31" spans="1:20" ht="22.5">
      <c r="A31" s="12" t="s">
        <v>531</v>
      </c>
      <c r="B31" s="1" t="s">
        <v>532</v>
      </c>
      <c r="C31" s="2">
        <v>8</v>
      </c>
      <c r="D31" s="2">
        <v>1</v>
      </c>
      <c r="E31" s="2" t="s">
        <v>143</v>
      </c>
      <c r="F31" s="3" t="s">
        <v>5</v>
      </c>
      <c r="G31" s="4" t="s">
        <v>144</v>
      </c>
      <c r="H31" s="2">
        <v>60.3</v>
      </c>
      <c r="I31" s="2">
        <v>64</v>
      </c>
      <c r="J31" s="3">
        <v>124.3</v>
      </c>
      <c r="K31" s="8">
        <f aca="true" t="shared" si="6" ref="K31:K38">J31/4</f>
        <v>31.075</v>
      </c>
      <c r="L31" s="5">
        <v>80.4</v>
      </c>
      <c r="M31" s="8">
        <f aca="true" t="shared" si="7" ref="M31:M38">L31/2</f>
        <v>40.2</v>
      </c>
      <c r="N31" s="8">
        <f aca="true" t="shared" si="8" ref="N31:N38">K31+M31</f>
        <v>71.275</v>
      </c>
      <c r="O31" s="2" t="s">
        <v>161</v>
      </c>
      <c r="P31" s="2" t="s">
        <v>162</v>
      </c>
      <c r="Q31" s="2" t="s">
        <v>1</v>
      </c>
      <c r="R31" s="5"/>
      <c r="S31" s="5"/>
      <c r="T31" s="5"/>
    </row>
    <row r="32" spans="1:20" ht="22.5">
      <c r="A32" s="12" t="s">
        <v>531</v>
      </c>
      <c r="B32" s="1" t="s">
        <v>145</v>
      </c>
      <c r="C32" s="2">
        <v>8</v>
      </c>
      <c r="D32" s="2">
        <v>2</v>
      </c>
      <c r="E32" s="2" t="s">
        <v>152</v>
      </c>
      <c r="F32" s="3" t="s">
        <v>4</v>
      </c>
      <c r="G32" s="4" t="s">
        <v>153</v>
      </c>
      <c r="H32" s="2">
        <v>66.9</v>
      </c>
      <c r="I32" s="2">
        <v>51</v>
      </c>
      <c r="J32" s="3">
        <v>117.9</v>
      </c>
      <c r="K32" s="8">
        <f t="shared" si="6"/>
        <v>29.475</v>
      </c>
      <c r="L32" s="5">
        <v>81.8</v>
      </c>
      <c r="M32" s="8">
        <f t="shared" si="7"/>
        <v>40.9</v>
      </c>
      <c r="N32" s="8">
        <f t="shared" si="8"/>
        <v>70.375</v>
      </c>
      <c r="O32" s="2" t="s">
        <v>171</v>
      </c>
      <c r="P32" s="2" t="s">
        <v>172</v>
      </c>
      <c r="Q32" s="2" t="s">
        <v>1</v>
      </c>
      <c r="R32" s="5"/>
      <c r="S32" s="5"/>
      <c r="T32" s="5"/>
    </row>
    <row r="33" spans="1:20" ht="33.75">
      <c r="A33" s="12" t="s">
        <v>531</v>
      </c>
      <c r="B33" s="1" t="s">
        <v>145</v>
      </c>
      <c r="C33" s="2">
        <v>8</v>
      </c>
      <c r="D33" s="2">
        <v>3</v>
      </c>
      <c r="E33" s="2" t="s">
        <v>150</v>
      </c>
      <c r="F33" s="3" t="s">
        <v>5</v>
      </c>
      <c r="G33" s="4" t="s">
        <v>151</v>
      </c>
      <c r="H33" s="2">
        <v>64.8</v>
      </c>
      <c r="I33" s="2">
        <v>55</v>
      </c>
      <c r="J33" s="3">
        <v>119.8</v>
      </c>
      <c r="K33" s="8">
        <f t="shared" si="6"/>
        <v>29.95</v>
      </c>
      <c r="L33" s="5">
        <v>79.8</v>
      </c>
      <c r="M33" s="8">
        <f t="shared" si="7"/>
        <v>39.9</v>
      </c>
      <c r="N33" s="8">
        <f t="shared" si="8"/>
        <v>69.85</v>
      </c>
      <c r="O33" s="2" t="s">
        <v>169</v>
      </c>
      <c r="P33" s="2" t="s">
        <v>127</v>
      </c>
      <c r="Q33" s="2" t="s">
        <v>170</v>
      </c>
      <c r="R33" s="5"/>
      <c r="S33" s="5"/>
      <c r="T33" s="5"/>
    </row>
    <row r="34" spans="1:20" ht="22.5">
      <c r="A34" s="12" t="s">
        <v>531</v>
      </c>
      <c r="B34" s="1" t="s">
        <v>145</v>
      </c>
      <c r="C34" s="2">
        <v>8</v>
      </c>
      <c r="D34" s="2">
        <v>4</v>
      </c>
      <c r="E34" s="2" t="s">
        <v>148</v>
      </c>
      <c r="F34" s="3" t="s">
        <v>4</v>
      </c>
      <c r="G34" s="4" t="s">
        <v>149</v>
      </c>
      <c r="H34" s="2">
        <v>64.7</v>
      </c>
      <c r="I34" s="2">
        <v>56.5</v>
      </c>
      <c r="J34" s="3">
        <v>121.2</v>
      </c>
      <c r="K34" s="8">
        <f t="shared" si="6"/>
        <v>30.3</v>
      </c>
      <c r="L34" s="5">
        <v>78.4</v>
      </c>
      <c r="M34" s="8">
        <f t="shared" si="7"/>
        <v>39.2</v>
      </c>
      <c r="N34" s="8">
        <f t="shared" si="8"/>
        <v>69.5</v>
      </c>
      <c r="O34" s="2" t="s">
        <v>167</v>
      </c>
      <c r="P34" s="2" t="s">
        <v>168</v>
      </c>
      <c r="Q34" s="2" t="s">
        <v>1</v>
      </c>
      <c r="R34" s="5"/>
      <c r="S34" s="5"/>
      <c r="T34" s="5"/>
    </row>
    <row r="35" spans="1:20" ht="22.5">
      <c r="A35" s="12" t="s">
        <v>531</v>
      </c>
      <c r="B35" s="1" t="s">
        <v>145</v>
      </c>
      <c r="C35" s="2">
        <v>8</v>
      </c>
      <c r="D35" s="2">
        <v>5</v>
      </c>
      <c r="E35" s="2" t="s">
        <v>154</v>
      </c>
      <c r="F35" s="3" t="s">
        <v>5</v>
      </c>
      <c r="G35" s="4" t="s">
        <v>155</v>
      </c>
      <c r="H35" s="2">
        <v>56.7</v>
      </c>
      <c r="I35" s="2">
        <v>60</v>
      </c>
      <c r="J35" s="3">
        <v>116.7</v>
      </c>
      <c r="K35" s="8">
        <f t="shared" si="6"/>
        <v>29.175</v>
      </c>
      <c r="L35" s="5">
        <v>79</v>
      </c>
      <c r="M35" s="8">
        <f t="shared" si="7"/>
        <v>39.5</v>
      </c>
      <c r="N35" s="8">
        <f t="shared" si="8"/>
        <v>68.675</v>
      </c>
      <c r="O35" s="2" t="s">
        <v>175</v>
      </c>
      <c r="P35" s="2" t="s">
        <v>176</v>
      </c>
      <c r="Q35" s="2" t="s">
        <v>1</v>
      </c>
      <c r="R35" s="5"/>
      <c r="S35" s="5"/>
      <c r="T35" s="5"/>
    </row>
    <row r="36" spans="1:20" ht="22.5">
      <c r="A36" s="12" t="s">
        <v>140</v>
      </c>
      <c r="B36" s="1" t="s">
        <v>145</v>
      </c>
      <c r="C36" s="2">
        <v>8</v>
      </c>
      <c r="D36" s="2">
        <v>6</v>
      </c>
      <c r="E36" s="2" t="s">
        <v>146</v>
      </c>
      <c r="F36" s="3" t="s">
        <v>5</v>
      </c>
      <c r="G36" s="4" t="s">
        <v>147</v>
      </c>
      <c r="H36" s="2">
        <v>66.6</v>
      </c>
      <c r="I36" s="2">
        <v>56</v>
      </c>
      <c r="J36" s="3">
        <v>122.6</v>
      </c>
      <c r="K36" s="8">
        <f t="shared" si="6"/>
        <v>30.65</v>
      </c>
      <c r="L36" s="5">
        <v>74.6</v>
      </c>
      <c r="M36" s="8">
        <f t="shared" si="7"/>
        <v>37.3</v>
      </c>
      <c r="N36" s="8">
        <f t="shared" si="8"/>
        <v>67.94999999999999</v>
      </c>
      <c r="O36" s="2" t="s">
        <v>133</v>
      </c>
      <c r="P36" s="2" t="s">
        <v>163</v>
      </c>
      <c r="Q36" s="2" t="s">
        <v>164</v>
      </c>
      <c r="R36" s="5"/>
      <c r="S36" s="5"/>
      <c r="T36" s="5"/>
    </row>
    <row r="37" spans="1:20" ht="33.75">
      <c r="A37" s="12" t="s">
        <v>531</v>
      </c>
      <c r="B37" s="1" t="s">
        <v>532</v>
      </c>
      <c r="C37" s="2">
        <v>8</v>
      </c>
      <c r="D37" s="2">
        <v>7</v>
      </c>
      <c r="E37" s="2" t="s">
        <v>141</v>
      </c>
      <c r="F37" s="3" t="s">
        <v>4</v>
      </c>
      <c r="G37" s="4" t="s">
        <v>142</v>
      </c>
      <c r="H37" s="2">
        <v>69.1</v>
      </c>
      <c r="I37" s="2">
        <v>61.5</v>
      </c>
      <c r="J37" s="3">
        <v>130.6</v>
      </c>
      <c r="K37" s="8">
        <f t="shared" si="6"/>
        <v>32.65</v>
      </c>
      <c r="L37" s="5">
        <v>70.2</v>
      </c>
      <c r="M37" s="8">
        <f t="shared" si="7"/>
        <v>35.1</v>
      </c>
      <c r="N37" s="8">
        <f t="shared" si="8"/>
        <v>67.75</v>
      </c>
      <c r="O37" s="2" t="s">
        <v>158</v>
      </c>
      <c r="P37" s="2" t="s">
        <v>159</v>
      </c>
      <c r="Q37" s="2" t="s">
        <v>160</v>
      </c>
      <c r="R37" s="5"/>
      <c r="S37" s="5"/>
      <c r="T37" s="5"/>
    </row>
    <row r="38" spans="1:20" ht="45">
      <c r="A38" s="12" t="s">
        <v>531</v>
      </c>
      <c r="B38" s="1" t="s">
        <v>145</v>
      </c>
      <c r="C38" s="2">
        <v>8</v>
      </c>
      <c r="D38" s="2">
        <v>8</v>
      </c>
      <c r="E38" s="2" t="s">
        <v>156</v>
      </c>
      <c r="F38" s="3" t="s">
        <v>5</v>
      </c>
      <c r="G38" s="4" t="s">
        <v>157</v>
      </c>
      <c r="H38" s="2">
        <v>59.3</v>
      </c>
      <c r="I38" s="2">
        <v>56.5</v>
      </c>
      <c r="J38" s="3">
        <v>115.8</v>
      </c>
      <c r="K38" s="8">
        <f t="shared" si="6"/>
        <v>28.95</v>
      </c>
      <c r="L38" s="5">
        <v>77.4</v>
      </c>
      <c r="M38" s="8">
        <f t="shared" si="7"/>
        <v>38.7</v>
      </c>
      <c r="N38" s="8">
        <f t="shared" si="8"/>
        <v>67.65</v>
      </c>
      <c r="O38" s="2" t="s">
        <v>2</v>
      </c>
      <c r="P38" s="2" t="s">
        <v>100</v>
      </c>
      <c r="Q38" s="2" t="s">
        <v>178</v>
      </c>
      <c r="R38" s="5"/>
      <c r="S38" s="5"/>
      <c r="T38" s="5"/>
    </row>
    <row r="39" spans="1:20" ht="33.75">
      <c r="A39" s="12" t="s">
        <v>533</v>
      </c>
      <c r="B39" s="1" t="s">
        <v>534</v>
      </c>
      <c r="C39" s="2">
        <v>8</v>
      </c>
      <c r="D39" s="2">
        <v>1</v>
      </c>
      <c r="E39" s="2" t="s">
        <v>181</v>
      </c>
      <c r="F39" s="3" t="s">
        <v>4</v>
      </c>
      <c r="G39" s="4" t="s">
        <v>182</v>
      </c>
      <c r="H39" s="2">
        <v>68.8</v>
      </c>
      <c r="I39" s="2">
        <v>62.5</v>
      </c>
      <c r="J39" s="3">
        <v>131.3</v>
      </c>
      <c r="K39" s="8">
        <f aca="true" t="shared" si="9" ref="K39:K46">J39/4</f>
        <v>32.825</v>
      </c>
      <c r="L39" s="5">
        <v>81.4</v>
      </c>
      <c r="M39" s="8">
        <f aca="true" t="shared" si="10" ref="M39:M46">L39/2</f>
        <v>40.7</v>
      </c>
      <c r="N39" s="8">
        <f aca="true" t="shared" si="11" ref="N39:N46">K39+M39</f>
        <v>73.525</v>
      </c>
      <c r="O39" s="2" t="s">
        <v>198</v>
      </c>
      <c r="P39" s="2" t="s">
        <v>199</v>
      </c>
      <c r="Q39" s="2" t="s">
        <v>200</v>
      </c>
      <c r="R39" s="5"/>
      <c r="S39" s="5"/>
      <c r="T39" s="5"/>
    </row>
    <row r="40" spans="1:20" ht="22.5">
      <c r="A40" s="12" t="s">
        <v>533</v>
      </c>
      <c r="B40" s="1" t="s">
        <v>183</v>
      </c>
      <c r="C40" s="2">
        <v>8</v>
      </c>
      <c r="D40" s="2">
        <v>2</v>
      </c>
      <c r="E40" s="2" t="s">
        <v>194</v>
      </c>
      <c r="F40" s="3" t="s">
        <v>4</v>
      </c>
      <c r="G40" s="4" t="s">
        <v>195</v>
      </c>
      <c r="H40" s="2">
        <v>67.7</v>
      </c>
      <c r="I40" s="2">
        <v>50.5</v>
      </c>
      <c r="J40" s="3">
        <v>118.2</v>
      </c>
      <c r="K40" s="8">
        <f t="shared" si="9"/>
        <v>29.55</v>
      </c>
      <c r="L40" s="5">
        <v>85</v>
      </c>
      <c r="M40" s="8">
        <f t="shared" si="10"/>
        <v>42.5</v>
      </c>
      <c r="N40" s="8">
        <f t="shared" si="11"/>
        <v>72.05</v>
      </c>
      <c r="O40" s="2" t="s">
        <v>139</v>
      </c>
      <c r="P40" s="2" t="s">
        <v>177</v>
      </c>
      <c r="Q40" s="2" t="s">
        <v>212</v>
      </c>
      <c r="R40" s="5"/>
      <c r="S40" s="5"/>
      <c r="T40" s="5"/>
    </row>
    <row r="41" spans="1:20" ht="14.25">
      <c r="A41" s="12" t="s">
        <v>533</v>
      </c>
      <c r="B41" s="1" t="s">
        <v>183</v>
      </c>
      <c r="C41" s="2">
        <v>8</v>
      </c>
      <c r="D41" s="2">
        <v>3</v>
      </c>
      <c r="E41" s="2" t="s">
        <v>192</v>
      </c>
      <c r="F41" s="3" t="s">
        <v>5</v>
      </c>
      <c r="G41" s="4" t="s">
        <v>193</v>
      </c>
      <c r="H41" s="2">
        <v>63.9</v>
      </c>
      <c r="I41" s="2">
        <v>57</v>
      </c>
      <c r="J41" s="3">
        <v>120.9</v>
      </c>
      <c r="K41" s="8">
        <f t="shared" si="9"/>
        <v>30.225</v>
      </c>
      <c r="L41" s="5">
        <v>82.6</v>
      </c>
      <c r="M41" s="8">
        <f t="shared" si="10"/>
        <v>41.3</v>
      </c>
      <c r="N41" s="8">
        <f t="shared" si="11"/>
        <v>71.525</v>
      </c>
      <c r="O41" s="2" t="s">
        <v>209</v>
      </c>
      <c r="P41" s="2" t="s">
        <v>210</v>
      </c>
      <c r="Q41" s="2" t="s">
        <v>1</v>
      </c>
      <c r="R41" s="5"/>
      <c r="S41" s="5"/>
      <c r="T41" s="5"/>
    </row>
    <row r="42" spans="1:20" ht="22.5">
      <c r="A42" s="12" t="s">
        <v>533</v>
      </c>
      <c r="B42" s="1" t="s">
        <v>183</v>
      </c>
      <c r="C42" s="2">
        <v>8</v>
      </c>
      <c r="D42" s="2">
        <v>4</v>
      </c>
      <c r="E42" s="2" t="s">
        <v>184</v>
      </c>
      <c r="F42" s="3" t="s">
        <v>5</v>
      </c>
      <c r="G42" s="4" t="s">
        <v>185</v>
      </c>
      <c r="H42" s="2">
        <v>62.5</v>
      </c>
      <c r="I42" s="2">
        <v>62.5</v>
      </c>
      <c r="J42" s="3">
        <v>125</v>
      </c>
      <c r="K42" s="8">
        <f t="shared" si="9"/>
        <v>31.25</v>
      </c>
      <c r="L42" s="5">
        <v>79.8</v>
      </c>
      <c r="M42" s="8">
        <f t="shared" si="10"/>
        <v>39.9</v>
      </c>
      <c r="N42" s="8">
        <f t="shared" si="11"/>
        <v>71.15</v>
      </c>
      <c r="O42" s="2" t="s">
        <v>73</v>
      </c>
      <c r="P42" s="2" t="s">
        <v>201</v>
      </c>
      <c r="Q42" s="2" t="s">
        <v>1</v>
      </c>
      <c r="R42" s="5"/>
      <c r="S42" s="5"/>
      <c r="T42" s="5"/>
    </row>
    <row r="43" spans="1:20" ht="22.5">
      <c r="A43" s="12" t="s">
        <v>533</v>
      </c>
      <c r="B43" s="1" t="s">
        <v>183</v>
      </c>
      <c r="C43" s="2">
        <v>8</v>
      </c>
      <c r="D43" s="2">
        <v>5</v>
      </c>
      <c r="E43" s="2" t="s">
        <v>186</v>
      </c>
      <c r="F43" s="3" t="s">
        <v>4</v>
      </c>
      <c r="G43" s="4" t="s">
        <v>187</v>
      </c>
      <c r="H43" s="2">
        <v>73.4</v>
      </c>
      <c r="I43" s="2">
        <v>50.5</v>
      </c>
      <c r="J43" s="3">
        <v>123.9</v>
      </c>
      <c r="K43" s="8">
        <f t="shared" si="9"/>
        <v>30.975</v>
      </c>
      <c r="L43" s="5">
        <v>80.2</v>
      </c>
      <c r="M43" s="8">
        <f t="shared" si="10"/>
        <v>40.1</v>
      </c>
      <c r="N43" s="8">
        <f t="shared" si="11"/>
        <v>71.075</v>
      </c>
      <c r="O43" s="2" t="s">
        <v>202</v>
      </c>
      <c r="P43" s="2" t="s">
        <v>203</v>
      </c>
      <c r="Q43" s="2" t="s">
        <v>1</v>
      </c>
      <c r="R43" s="5"/>
      <c r="S43" s="5"/>
      <c r="T43" s="5"/>
    </row>
    <row r="44" spans="1:20" ht="22.5">
      <c r="A44" s="12" t="s">
        <v>533</v>
      </c>
      <c r="B44" s="1" t="s">
        <v>183</v>
      </c>
      <c r="C44" s="2">
        <v>8</v>
      </c>
      <c r="D44" s="2">
        <v>6</v>
      </c>
      <c r="E44" s="2" t="s">
        <v>190</v>
      </c>
      <c r="F44" s="3" t="s">
        <v>4</v>
      </c>
      <c r="G44" s="4" t="s">
        <v>191</v>
      </c>
      <c r="H44" s="2">
        <v>60.9</v>
      </c>
      <c r="I44" s="2">
        <v>61</v>
      </c>
      <c r="J44" s="3">
        <v>121.9</v>
      </c>
      <c r="K44" s="8">
        <f t="shared" si="9"/>
        <v>30.475</v>
      </c>
      <c r="L44" s="5">
        <v>79</v>
      </c>
      <c r="M44" s="8">
        <f t="shared" si="10"/>
        <v>39.5</v>
      </c>
      <c r="N44" s="8">
        <f t="shared" si="11"/>
        <v>69.975</v>
      </c>
      <c r="O44" s="2" t="s">
        <v>61</v>
      </c>
      <c r="P44" s="2" t="s">
        <v>207</v>
      </c>
      <c r="Q44" s="2" t="s">
        <v>208</v>
      </c>
      <c r="R44" s="5"/>
      <c r="S44" s="5"/>
      <c r="T44" s="5"/>
    </row>
    <row r="45" spans="1:20" ht="22.5">
      <c r="A45" s="12" t="s">
        <v>533</v>
      </c>
      <c r="B45" s="1" t="s">
        <v>183</v>
      </c>
      <c r="C45" s="2">
        <v>8</v>
      </c>
      <c r="D45" s="2">
        <v>7</v>
      </c>
      <c r="E45" s="2" t="s">
        <v>188</v>
      </c>
      <c r="F45" s="3" t="s">
        <v>4</v>
      </c>
      <c r="G45" s="4" t="s">
        <v>189</v>
      </c>
      <c r="H45" s="2">
        <v>68.2</v>
      </c>
      <c r="I45" s="2">
        <v>54.5</v>
      </c>
      <c r="J45" s="3">
        <v>122.7</v>
      </c>
      <c r="K45" s="8">
        <f t="shared" si="9"/>
        <v>30.675</v>
      </c>
      <c r="L45" s="5">
        <v>78.4</v>
      </c>
      <c r="M45" s="8">
        <f t="shared" si="10"/>
        <v>39.2</v>
      </c>
      <c r="N45" s="8">
        <f t="shared" si="11"/>
        <v>69.875</v>
      </c>
      <c r="O45" s="2" t="s">
        <v>204</v>
      </c>
      <c r="P45" s="2" t="s">
        <v>205</v>
      </c>
      <c r="Q45" s="2" t="s">
        <v>1</v>
      </c>
      <c r="R45" s="5"/>
      <c r="S45" s="5"/>
      <c r="T45" s="5"/>
    </row>
    <row r="46" spans="1:20" ht="33.75">
      <c r="A46" s="12" t="s">
        <v>533</v>
      </c>
      <c r="B46" s="1" t="s">
        <v>183</v>
      </c>
      <c r="C46" s="2">
        <v>8</v>
      </c>
      <c r="D46" s="2">
        <v>8</v>
      </c>
      <c r="E46" s="2" t="s">
        <v>196</v>
      </c>
      <c r="F46" s="3" t="s">
        <v>4</v>
      </c>
      <c r="G46" s="4" t="s">
        <v>197</v>
      </c>
      <c r="H46" s="2">
        <v>63.6</v>
      </c>
      <c r="I46" s="2">
        <v>54</v>
      </c>
      <c r="J46" s="3">
        <v>117.6</v>
      </c>
      <c r="K46" s="8">
        <f t="shared" si="9"/>
        <v>29.4</v>
      </c>
      <c r="L46" s="5">
        <v>80</v>
      </c>
      <c r="M46" s="8">
        <f t="shared" si="10"/>
        <v>40</v>
      </c>
      <c r="N46" s="8">
        <f t="shared" si="11"/>
        <v>69.4</v>
      </c>
      <c r="O46" s="2" t="s">
        <v>133</v>
      </c>
      <c r="P46" s="2" t="s">
        <v>213</v>
      </c>
      <c r="Q46" s="2" t="s">
        <v>214</v>
      </c>
      <c r="R46" s="5"/>
      <c r="S46" s="5"/>
      <c r="T46" s="5"/>
    </row>
    <row r="47" spans="1:20" ht="45">
      <c r="A47" s="12" t="s">
        <v>535</v>
      </c>
      <c r="B47" s="1" t="s">
        <v>536</v>
      </c>
      <c r="C47" s="2">
        <v>7</v>
      </c>
      <c r="D47" s="2">
        <v>1</v>
      </c>
      <c r="E47" s="2" t="s">
        <v>215</v>
      </c>
      <c r="F47" s="3" t="s">
        <v>5</v>
      </c>
      <c r="G47" s="4" t="s">
        <v>216</v>
      </c>
      <c r="H47" s="2">
        <v>69.2</v>
      </c>
      <c r="I47" s="2">
        <v>61.5</v>
      </c>
      <c r="J47" s="3">
        <v>130.7</v>
      </c>
      <c r="K47" s="8">
        <f aca="true" t="shared" si="12" ref="K47:K53">J47/4</f>
        <v>32.675</v>
      </c>
      <c r="L47" s="5">
        <v>81.6</v>
      </c>
      <c r="M47" s="8">
        <f aca="true" t="shared" si="13" ref="M47:M53">L47/2</f>
        <v>40.8</v>
      </c>
      <c r="N47" s="8">
        <f aca="true" t="shared" si="14" ref="N47:N53">K47+M47</f>
        <v>73.475</v>
      </c>
      <c r="O47" s="2" t="s">
        <v>230</v>
      </c>
      <c r="P47" s="2" t="s">
        <v>82</v>
      </c>
      <c r="Q47" s="2" t="s">
        <v>231</v>
      </c>
      <c r="R47" s="5"/>
      <c r="S47" s="5"/>
      <c r="T47" s="5"/>
    </row>
    <row r="48" spans="1:20" ht="22.5">
      <c r="A48" s="12" t="s">
        <v>535</v>
      </c>
      <c r="B48" s="1" t="s">
        <v>217</v>
      </c>
      <c r="C48" s="2">
        <v>7</v>
      </c>
      <c r="D48" s="2">
        <v>2</v>
      </c>
      <c r="E48" s="2" t="s">
        <v>218</v>
      </c>
      <c r="F48" s="3" t="s">
        <v>4</v>
      </c>
      <c r="G48" s="4" t="s">
        <v>219</v>
      </c>
      <c r="H48" s="2">
        <v>65</v>
      </c>
      <c r="I48" s="2">
        <v>61</v>
      </c>
      <c r="J48" s="3">
        <v>126</v>
      </c>
      <c r="K48" s="8">
        <f t="shared" si="12"/>
        <v>31.5</v>
      </c>
      <c r="L48" s="5">
        <v>83.6</v>
      </c>
      <c r="M48" s="8">
        <f t="shared" si="13"/>
        <v>41.8</v>
      </c>
      <c r="N48" s="8">
        <f t="shared" si="14"/>
        <v>73.3</v>
      </c>
      <c r="O48" s="2" t="s">
        <v>232</v>
      </c>
      <c r="P48" s="2" t="s">
        <v>66</v>
      </c>
      <c r="Q48" s="2" t="s">
        <v>1</v>
      </c>
      <c r="R48" s="5"/>
      <c r="S48" s="5"/>
      <c r="T48" s="5"/>
    </row>
    <row r="49" spans="1:20" ht="33.75">
      <c r="A49" s="12" t="s">
        <v>535</v>
      </c>
      <c r="B49" s="1" t="s">
        <v>217</v>
      </c>
      <c r="C49" s="2">
        <v>7</v>
      </c>
      <c r="D49" s="2">
        <v>3</v>
      </c>
      <c r="E49" s="2" t="s">
        <v>224</v>
      </c>
      <c r="F49" s="3" t="s">
        <v>4</v>
      </c>
      <c r="G49" s="4" t="s">
        <v>225</v>
      </c>
      <c r="H49" s="2">
        <v>61.9</v>
      </c>
      <c r="I49" s="2">
        <v>57.5</v>
      </c>
      <c r="J49" s="3">
        <v>119.4</v>
      </c>
      <c r="K49" s="8">
        <f t="shared" si="12"/>
        <v>29.85</v>
      </c>
      <c r="L49" s="5">
        <v>85.8</v>
      </c>
      <c r="M49" s="8">
        <f t="shared" si="13"/>
        <v>42.9</v>
      </c>
      <c r="N49" s="8">
        <f t="shared" si="14"/>
        <v>72.75</v>
      </c>
      <c r="O49" s="2" t="s">
        <v>136</v>
      </c>
      <c r="P49" s="2" t="s">
        <v>130</v>
      </c>
      <c r="Q49" s="2" t="s">
        <v>237</v>
      </c>
      <c r="R49" s="5"/>
      <c r="S49" s="5"/>
      <c r="T49" s="5"/>
    </row>
    <row r="50" spans="1:20" ht="33.75">
      <c r="A50" s="12" t="s">
        <v>535</v>
      </c>
      <c r="B50" s="1" t="s">
        <v>217</v>
      </c>
      <c r="C50" s="2">
        <v>7</v>
      </c>
      <c r="D50" s="2">
        <v>4</v>
      </c>
      <c r="E50" s="2" t="s">
        <v>220</v>
      </c>
      <c r="F50" s="3" t="s">
        <v>4</v>
      </c>
      <c r="G50" s="4" t="s">
        <v>221</v>
      </c>
      <c r="H50" s="2">
        <v>66.4</v>
      </c>
      <c r="I50" s="2">
        <v>56.5</v>
      </c>
      <c r="J50" s="3">
        <v>122.9</v>
      </c>
      <c r="K50" s="8">
        <f t="shared" si="12"/>
        <v>30.725</v>
      </c>
      <c r="L50" s="5">
        <v>82.2</v>
      </c>
      <c r="M50" s="8">
        <f t="shared" si="13"/>
        <v>41.1</v>
      </c>
      <c r="N50" s="8">
        <f t="shared" si="14"/>
        <v>71.825</v>
      </c>
      <c r="O50" s="2" t="s">
        <v>180</v>
      </c>
      <c r="P50" s="2" t="s">
        <v>233</v>
      </c>
      <c r="Q50" s="2" t="s">
        <v>234</v>
      </c>
      <c r="R50" s="5"/>
      <c r="S50" s="5"/>
      <c r="T50" s="5"/>
    </row>
    <row r="51" spans="1:20" ht="45">
      <c r="A51" s="12" t="s">
        <v>535</v>
      </c>
      <c r="B51" s="1" t="s">
        <v>217</v>
      </c>
      <c r="C51" s="2">
        <v>7</v>
      </c>
      <c r="D51" s="2">
        <v>5</v>
      </c>
      <c r="E51" s="2" t="s">
        <v>226</v>
      </c>
      <c r="F51" s="3" t="s">
        <v>5</v>
      </c>
      <c r="G51" s="4" t="s">
        <v>227</v>
      </c>
      <c r="H51" s="2">
        <v>57</v>
      </c>
      <c r="I51" s="2">
        <v>60</v>
      </c>
      <c r="J51" s="3">
        <v>117</v>
      </c>
      <c r="K51" s="8">
        <f t="shared" si="12"/>
        <v>29.25</v>
      </c>
      <c r="L51" s="5">
        <v>84.2</v>
      </c>
      <c r="M51" s="8">
        <f t="shared" si="13"/>
        <v>42.1</v>
      </c>
      <c r="N51" s="8">
        <f t="shared" si="14"/>
        <v>71.35</v>
      </c>
      <c r="O51" s="2" t="s">
        <v>238</v>
      </c>
      <c r="P51" s="2" t="s">
        <v>130</v>
      </c>
      <c r="Q51" s="2" t="s">
        <v>239</v>
      </c>
      <c r="R51" s="5"/>
      <c r="S51" s="5"/>
      <c r="T51" s="5"/>
    </row>
    <row r="52" spans="1:20" ht="33.75">
      <c r="A52" s="12" t="s">
        <v>535</v>
      </c>
      <c r="B52" s="1" t="s">
        <v>217</v>
      </c>
      <c r="C52" s="2">
        <v>7</v>
      </c>
      <c r="D52" s="2">
        <v>6</v>
      </c>
      <c r="E52" s="2" t="s">
        <v>228</v>
      </c>
      <c r="F52" s="3" t="s">
        <v>5</v>
      </c>
      <c r="G52" s="4" t="s">
        <v>229</v>
      </c>
      <c r="H52" s="2">
        <v>55.4</v>
      </c>
      <c r="I52" s="2">
        <v>58</v>
      </c>
      <c r="J52" s="3">
        <v>113.4</v>
      </c>
      <c r="K52" s="8">
        <f t="shared" si="12"/>
        <v>28.35</v>
      </c>
      <c r="L52" s="5">
        <v>85.6</v>
      </c>
      <c r="M52" s="8">
        <f t="shared" si="13"/>
        <v>42.8</v>
      </c>
      <c r="N52" s="8">
        <f t="shared" si="14"/>
        <v>71.15</v>
      </c>
      <c r="O52" s="2" t="s">
        <v>240</v>
      </c>
      <c r="P52" s="2" t="s">
        <v>130</v>
      </c>
      <c r="Q52" s="2" t="s">
        <v>241</v>
      </c>
      <c r="R52" s="5"/>
      <c r="S52" s="5"/>
      <c r="T52" s="5"/>
    </row>
    <row r="53" spans="1:20" ht="22.5">
      <c r="A53" s="12" t="s">
        <v>535</v>
      </c>
      <c r="B53" s="1" t="s">
        <v>217</v>
      </c>
      <c r="C53" s="2">
        <v>7</v>
      </c>
      <c r="D53" s="2">
        <v>7</v>
      </c>
      <c r="E53" s="2" t="s">
        <v>222</v>
      </c>
      <c r="F53" s="3" t="s">
        <v>4</v>
      </c>
      <c r="G53" s="4" t="s">
        <v>223</v>
      </c>
      <c r="H53" s="2">
        <v>60.8</v>
      </c>
      <c r="I53" s="2">
        <v>61.5</v>
      </c>
      <c r="J53" s="3">
        <v>122.3</v>
      </c>
      <c r="K53" s="8">
        <f t="shared" si="12"/>
        <v>30.575</v>
      </c>
      <c r="L53" s="5">
        <v>80.4</v>
      </c>
      <c r="M53" s="8">
        <f t="shared" si="13"/>
        <v>40.2</v>
      </c>
      <c r="N53" s="8">
        <f t="shared" si="14"/>
        <v>70.775</v>
      </c>
      <c r="O53" s="2" t="s">
        <v>235</v>
      </c>
      <c r="P53" s="2" t="s">
        <v>205</v>
      </c>
      <c r="Q53" s="2" t="s">
        <v>236</v>
      </c>
      <c r="R53" s="5"/>
      <c r="S53" s="5"/>
      <c r="T53" s="5"/>
    </row>
    <row r="54" spans="1:20" ht="45">
      <c r="A54" s="12" t="s">
        <v>537</v>
      </c>
      <c r="B54" s="1" t="s">
        <v>538</v>
      </c>
      <c r="C54" s="2">
        <v>4</v>
      </c>
      <c r="D54" s="2">
        <v>1</v>
      </c>
      <c r="E54" s="2" t="s">
        <v>242</v>
      </c>
      <c r="F54" s="3" t="s">
        <v>4</v>
      </c>
      <c r="G54" s="4" t="s">
        <v>243</v>
      </c>
      <c r="H54" s="2">
        <v>69</v>
      </c>
      <c r="I54" s="2">
        <v>53.5</v>
      </c>
      <c r="J54" s="3">
        <v>122.5</v>
      </c>
      <c r="K54" s="8">
        <f>J54/4</f>
        <v>30.625</v>
      </c>
      <c r="L54" s="5">
        <v>77.8</v>
      </c>
      <c r="M54" s="8">
        <f>L54/2</f>
        <v>38.9</v>
      </c>
      <c r="N54" s="8">
        <f>K54+M54</f>
        <v>69.525</v>
      </c>
      <c r="O54" s="2" t="s">
        <v>251</v>
      </c>
      <c r="P54" s="2" t="s">
        <v>252</v>
      </c>
      <c r="Q54" s="2" t="s">
        <v>253</v>
      </c>
      <c r="R54" s="5" t="s">
        <v>539</v>
      </c>
      <c r="S54" s="12" t="s">
        <v>540</v>
      </c>
      <c r="T54" s="13"/>
    </row>
    <row r="55" spans="1:20" ht="33.75">
      <c r="A55" s="12" t="s">
        <v>537</v>
      </c>
      <c r="B55" s="1" t="s">
        <v>244</v>
      </c>
      <c r="C55" s="2">
        <v>4</v>
      </c>
      <c r="D55" s="2">
        <v>2</v>
      </c>
      <c r="E55" s="2" t="s">
        <v>249</v>
      </c>
      <c r="F55" s="3" t="s">
        <v>4</v>
      </c>
      <c r="G55" s="4" t="s">
        <v>250</v>
      </c>
      <c r="H55" s="2">
        <v>53</v>
      </c>
      <c r="I55" s="2">
        <v>54</v>
      </c>
      <c r="J55" s="3">
        <v>107</v>
      </c>
      <c r="K55" s="8">
        <f>J55/4</f>
        <v>26.75</v>
      </c>
      <c r="L55" s="5">
        <v>82.6</v>
      </c>
      <c r="M55" s="8">
        <f>L55/2</f>
        <v>41.3</v>
      </c>
      <c r="N55" s="8">
        <f>K55+M55</f>
        <v>68.05</v>
      </c>
      <c r="O55" s="2" t="s">
        <v>55</v>
      </c>
      <c r="P55" s="2" t="s">
        <v>131</v>
      </c>
      <c r="Q55" s="2" t="s">
        <v>259</v>
      </c>
      <c r="R55" s="5" t="s">
        <v>541</v>
      </c>
      <c r="S55" s="12" t="s">
        <v>542</v>
      </c>
      <c r="T55" s="5"/>
    </row>
    <row r="56" spans="1:20" ht="33.75">
      <c r="A56" s="12" t="s">
        <v>261</v>
      </c>
      <c r="B56" s="1" t="s">
        <v>244</v>
      </c>
      <c r="C56" s="2">
        <v>4</v>
      </c>
      <c r="D56" s="2">
        <v>3</v>
      </c>
      <c r="E56" s="2" t="s">
        <v>247</v>
      </c>
      <c r="F56" s="3" t="s">
        <v>5</v>
      </c>
      <c r="G56" s="4" t="s">
        <v>248</v>
      </c>
      <c r="H56" s="2">
        <v>52.2</v>
      </c>
      <c r="I56" s="2">
        <v>55.5</v>
      </c>
      <c r="J56" s="3">
        <v>107.7</v>
      </c>
      <c r="K56" s="8">
        <f>J56/4</f>
        <v>26.925</v>
      </c>
      <c r="L56" s="5">
        <v>81.2</v>
      </c>
      <c r="M56" s="8">
        <f>L56/2</f>
        <v>40.6</v>
      </c>
      <c r="N56" s="8">
        <f>K56+M56</f>
        <v>67.525</v>
      </c>
      <c r="O56" s="2" t="s">
        <v>61</v>
      </c>
      <c r="P56" s="2" t="s">
        <v>166</v>
      </c>
      <c r="Q56" s="2" t="s">
        <v>257</v>
      </c>
      <c r="R56" s="5" t="s">
        <v>539</v>
      </c>
      <c r="S56" s="12" t="s">
        <v>543</v>
      </c>
      <c r="T56" s="5"/>
    </row>
    <row r="57" spans="1:20" ht="45">
      <c r="A57" s="12" t="s">
        <v>537</v>
      </c>
      <c r="B57" s="1" t="s">
        <v>244</v>
      </c>
      <c r="C57" s="2">
        <v>4</v>
      </c>
      <c r="D57" s="2">
        <v>4</v>
      </c>
      <c r="E57" s="2" t="s">
        <v>245</v>
      </c>
      <c r="F57" s="3" t="s">
        <v>4</v>
      </c>
      <c r="G57" s="4" t="s">
        <v>246</v>
      </c>
      <c r="H57" s="2">
        <v>60.1</v>
      </c>
      <c r="I57" s="2">
        <v>51</v>
      </c>
      <c r="J57" s="3">
        <v>111.1</v>
      </c>
      <c r="K57" s="8">
        <f>J57/4</f>
        <v>27.775</v>
      </c>
      <c r="L57" s="5">
        <v>78.6</v>
      </c>
      <c r="M57" s="8">
        <f>L57/2</f>
        <v>39.3</v>
      </c>
      <c r="N57" s="8">
        <f>K57+M57</f>
        <v>67.07499999999999</v>
      </c>
      <c r="O57" s="2" t="s">
        <v>254</v>
      </c>
      <c r="P57" s="2" t="s">
        <v>255</v>
      </c>
      <c r="Q57" s="2" t="s">
        <v>256</v>
      </c>
      <c r="R57" s="5" t="s">
        <v>539</v>
      </c>
      <c r="S57" s="12" t="s">
        <v>544</v>
      </c>
      <c r="T57" s="5"/>
    </row>
    <row r="58" spans="1:20" ht="22.5">
      <c r="A58" s="12" t="s">
        <v>537</v>
      </c>
      <c r="B58" s="1" t="s">
        <v>262</v>
      </c>
      <c r="C58" s="2">
        <v>4</v>
      </c>
      <c r="D58" s="2">
        <v>1</v>
      </c>
      <c r="E58" s="2" t="s">
        <v>263</v>
      </c>
      <c r="F58" s="3" t="s">
        <v>4</v>
      </c>
      <c r="G58" s="4" t="s">
        <v>264</v>
      </c>
      <c r="H58" s="2">
        <v>65.4</v>
      </c>
      <c r="I58" s="2">
        <v>60.5</v>
      </c>
      <c r="J58" s="3">
        <v>125.9</v>
      </c>
      <c r="K58" s="8">
        <f>J58/4</f>
        <v>31.475</v>
      </c>
      <c r="L58" s="5">
        <v>82.2</v>
      </c>
      <c r="M58" s="8">
        <f>L58/2</f>
        <v>41.1</v>
      </c>
      <c r="N58" s="8">
        <f>M58+K58</f>
        <v>72.575</v>
      </c>
      <c r="O58" s="2" t="s">
        <v>271</v>
      </c>
      <c r="P58" s="2" t="s">
        <v>258</v>
      </c>
      <c r="Q58" s="2" t="s">
        <v>1</v>
      </c>
      <c r="R58" s="5"/>
      <c r="S58" s="5"/>
      <c r="T58" s="5"/>
    </row>
    <row r="59" spans="1:20" ht="33.75">
      <c r="A59" s="12" t="s">
        <v>537</v>
      </c>
      <c r="B59" s="1" t="s">
        <v>262</v>
      </c>
      <c r="C59" s="2">
        <v>4</v>
      </c>
      <c r="D59" s="2">
        <v>2</v>
      </c>
      <c r="E59" s="2" t="s">
        <v>265</v>
      </c>
      <c r="F59" s="3" t="s">
        <v>5</v>
      </c>
      <c r="G59" s="4" t="s">
        <v>266</v>
      </c>
      <c r="H59" s="2">
        <v>61.3</v>
      </c>
      <c r="I59" s="2">
        <v>62.5</v>
      </c>
      <c r="J59" s="3">
        <v>123.8</v>
      </c>
      <c r="K59" s="8">
        <f>J59/4</f>
        <v>30.95</v>
      </c>
      <c r="L59" s="5">
        <v>81.4</v>
      </c>
      <c r="M59" s="8">
        <f>L59/2</f>
        <v>40.7</v>
      </c>
      <c r="N59" s="8">
        <f>M59+K59</f>
        <v>71.65</v>
      </c>
      <c r="O59" s="2" t="s">
        <v>134</v>
      </c>
      <c r="P59" s="2" t="s">
        <v>273</v>
      </c>
      <c r="Q59" s="2" t="s">
        <v>274</v>
      </c>
      <c r="R59" s="5"/>
      <c r="S59" s="5"/>
      <c r="T59" s="5"/>
    </row>
    <row r="60" spans="1:20" ht="33.75">
      <c r="A60" s="12" t="s">
        <v>537</v>
      </c>
      <c r="B60" s="1" t="s">
        <v>262</v>
      </c>
      <c r="C60" s="2">
        <v>4</v>
      </c>
      <c r="D60" s="2">
        <v>3</v>
      </c>
      <c r="E60" s="2" t="s">
        <v>267</v>
      </c>
      <c r="F60" s="3" t="s">
        <v>5</v>
      </c>
      <c r="G60" s="4" t="s">
        <v>268</v>
      </c>
      <c r="H60" s="2">
        <v>63.8</v>
      </c>
      <c r="I60" s="2">
        <v>57</v>
      </c>
      <c r="J60" s="3">
        <v>120.8</v>
      </c>
      <c r="K60" s="8">
        <f>J60/4</f>
        <v>30.2</v>
      </c>
      <c r="L60" s="5">
        <v>81</v>
      </c>
      <c r="M60" s="8">
        <f>L60/2</f>
        <v>40.5</v>
      </c>
      <c r="N60" s="8">
        <f>M60+K60</f>
        <v>70.7</v>
      </c>
      <c r="O60" s="2" t="s">
        <v>136</v>
      </c>
      <c r="P60" s="2" t="s">
        <v>260</v>
      </c>
      <c r="Q60" s="2" t="s">
        <v>275</v>
      </c>
      <c r="R60" s="5"/>
      <c r="S60" s="5"/>
      <c r="T60" s="5"/>
    </row>
    <row r="61" spans="1:20" ht="45">
      <c r="A61" s="12" t="s">
        <v>537</v>
      </c>
      <c r="B61" s="1" t="s">
        <v>262</v>
      </c>
      <c r="C61" s="2">
        <v>4</v>
      </c>
      <c r="D61" s="2">
        <v>4</v>
      </c>
      <c r="E61" s="2" t="s">
        <v>269</v>
      </c>
      <c r="F61" s="3" t="s">
        <v>4</v>
      </c>
      <c r="G61" s="4" t="s">
        <v>270</v>
      </c>
      <c r="H61" s="2">
        <v>67.7</v>
      </c>
      <c r="I61" s="2">
        <v>49</v>
      </c>
      <c r="J61" s="3">
        <v>116.7</v>
      </c>
      <c r="K61" s="8">
        <f>J61/4</f>
        <v>29.175</v>
      </c>
      <c r="L61" s="5">
        <v>78.8</v>
      </c>
      <c r="M61" s="8">
        <f>L61/2</f>
        <v>39.4</v>
      </c>
      <c r="N61" s="8">
        <f>M61+K61</f>
        <v>68.575</v>
      </c>
      <c r="O61" s="2" t="s">
        <v>169</v>
      </c>
      <c r="P61" s="2" t="s">
        <v>135</v>
      </c>
      <c r="Q61" s="2" t="s">
        <v>276</v>
      </c>
      <c r="R61" s="5"/>
      <c r="S61" s="5"/>
      <c r="T61" s="5"/>
    </row>
    <row r="62" spans="1:20" ht="29.25" customHeight="1">
      <c r="A62" s="12" t="s">
        <v>550</v>
      </c>
      <c r="B62" s="1" t="s">
        <v>277</v>
      </c>
      <c r="C62" s="2">
        <v>1</v>
      </c>
      <c r="D62" s="2">
        <v>1</v>
      </c>
      <c r="E62" s="2" t="s">
        <v>278</v>
      </c>
      <c r="F62" s="3" t="s">
        <v>5</v>
      </c>
      <c r="G62" s="4" t="s">
        <v>437</v>
      </c>
      <c r="H62" s="2">
        <v>55.5</v>
      </c>
      <c r="I62" s="2">
        <v>61.5</v>
      </c>
      <c r="J62" s="3">
        <v>117</v>
      </c>
      <c r="K62" s="8">
        <f>J62/4</f>
        <v>29.25</v>
      </c>
      <c r="L62" s="5">
        <v>77.4</v>
      </c>
      <c r="M62" s="8">
        <f>L62/2</f>
        <v>38.7</v>
      </c>
      <c r="N62" s="8">
        <f>K62+M62</f>
        <v>67.95</v>
      </c>
      <c r="O62" s="2" t="s">
        <v>158</v>
      </c>
      <c r="P62" s="2" t="s">
        <v>435</v>
      </c>
      <c r="Q62" s="2" t="s">
        <v>438</v>
      </c>
      <c r="R62" s="5"/>
      <c r="S62" s="5"/>
      <c r="T62" s="5"/>
    </row>
    <row r="63" spans="1:20" ht="22.5">
      <c r="A63" s="12" t="s">
        <v>439</v>
      </c>
      <c r="B63" s="1" t="s">
        <v>440</v>
      </c>
      <c r="C63" s="2">
        <v>1</v>
      </c>
      <c r="D63" s="2">
        <v>1</v>
      </c>
      <c r="E63" s="2" t="s">
        <v>279</v>
      </c>
      <c r="F63" s="3" t="s">
        <v>5</v>
      </c>
      <c r="G63" s="4" t="s">
        <v>280</v>
      </c>
      <c r="H63" s="2">
        <v>67</v>
      </c>
      <c r="I63" s="2">
        <v>53.5</v>
      </c>
      <c r="J63" s="3">
        <v>120.5</v>
      </c>
      <c r="K63" s="8">
        <f>J63/4</f>
        <v>30.125</v>
      </c>
      <c r="L63" s="5">
        <v>78</v>
      </c>
      <c r="M63" s="8">
        <f>L63/2</f>
        <v>39</v>
      </c>
      <c r="N63" s="8">
        <f>K63+M63</f>
        <v>69.125</v>
      </c>
      <c r="O63" s="2" t="s">
        <v>98</v>
      </c>
      <c r="P63" s="2" t="s">
        <v>0</v>
      </c>
      <c r="Q63" s="2" t="s">
        <v>281</v>
      </c>
      <c r="R63" s="5"/>
      <c r="S63" s="5"/>
      <c r="T63" s="5"/>
    </row>
    <row r="64" spans="1:20" ht="30" customHeight="1">
      <c r="A64" s="12" t="s">
        <v>441</v>
      </c>
      <c r="B64" s="1" t="s">
        <v>442</v>
      </c>
      <c r="C64" s="2">
        <v>1</v>
      </c>
      <c r="D64" s="2">
        <v>1</v>
      </c>
      <c r="E64" s="2" t="s">
        <v>282</v>
      </c>
      <c r="F64" s="3" t="s">
        <v>5</v>
      </c>
      <c r="G64" s="4" t="s">
        <v>283</v>
      </c>
      <c r="H64" s="2">
        <v>66.2</v>
      </c>
      <c r="I64" s="2">
        <v>53</v>
      </c>
      <c r="J64" s="3">
        <v>119.2</v>
      </c>
      <c r="K64" s="8">
        <f>J64/4</f>
        <v>29.8</v>
      </c>
      <c r="L64" s="5">
        <v>85.4</v>
      </c>
      <c r="M64" s="8">
        <f>L64/2</f>
        <v>42.7</v>
      </c>
      <c r="N64" s="8">
        <f>K64+M64</f>
        <v>72.5</v>
      </c>
      <c r="O64" s="2" t="s">
        <v>72</v>
      </c>
      <c r="P64" s="2" t="s">
        <v>100</v>
      </c>
      <c r="Q64" s="2" t="s">
        <v>424</v>
      </c>
      <c r="R64" s="5"/>
      <c r="S64" s="5"/>
      <c r="T64" s="5"/>
    </row>
    <row r="65" spans="1:20" ht="49.5" customHeight="1">
      <c r="A65" s="27" t="s">
        <v>288</v>
      </c>
      <c r="B65" s="1" t="s">
        <v>284</v>
      </c>
      <c r="C65" s="2">
        <v>1</v>
      </c>
      <c r="D65" s="2">
        <v>1</v>
      </c>
      <c r="E65" s="2" t="s">
        <v>285</v>
      </c>
      <c r="F65" s="3" t="s">
        <v>4</v>
      </c>
      <c r="G65" s="4" t="s">
        <v>286</v>
      </c>
      <c r="H65" s="2">
        <v>56.5</v>
      </c>
      <c r="I65" s="2">
        <v>62</v>
      </c>
      <c r="J65" s="3">
        <v>118.5</v>
      </c>
      <c r="K65" s="8">
        <f>J65/4</f>
        <v>29.625</v>
      </c>
      <c r="L65" s="5">
        <v>81.4</v>
      </c>
      <c r="M65" s="8">
        <f>L65/2</f>
        <v>40.7</v>
      </c>
      <c r="N65" s="8">
        <f>K65+M65</f>
        <v>70.325</v>
      </c>
      <c r="O65" s="2" t="s">
        <v>37</v>
      </c>
      <c r="P65" s="2" t="s">
        <v>59</v>
      </c>
      <c r="Q65" s="2" t="s">
        <v>287</v>
      </c>
      <c r="R65" s="5"/>
      <c r="S65" s="5"/>
      <c r="T65" s="5"/>
    </row>
    <row r="66" spans="1:20" ht="22.5">
      <c r="A66" s="12" t="s">
        <v>443</v>
      </c>
      <c r="B66" s="1" t="s">
        <v>444</v>
      </c>
      <c r="C66" s="2">
        <v>1</v>
      </c>
      <c r="D66" s="2">
        <v>1</v>
      </c>
      <c r="E66" s="2" t="s">
        <v>289</v>
      </c>
      <c r="F66" s="3" t="s">
        <v>5</v>
      </c>
      <c r="G66" s="4" t="s">
        <v>290</v>
      </c>
      <c r="H66" s="2">
        <v>71.1</v>
      </c>
      <c r="I66" s="2">
        <v>55.5</v>
      </c>
      <c r="J66" s="3">
        <v>126.6</v>
      </c>
      <c r="K66" s="8">
        <f>J66/4</f>
        <v>31.65</v>
      </c>
      <c r="L66" s="5">
        <v>76.8</v>
      </c>
      <c r="M66" s="8">
        <f>L66/2</f>
        <v>38.4</v>
      </c>
      <c r="N66" s="8">
        <f>K66+M66</f>
        <v>70.05</v>
      </c>
      <c r="O66" s="2" t="s">
        <v>2</v>
      </c>
      <c r="P66" s="2" t="s">
        <v>120</v>
      </c>
      <c r="Q66" s="2" t="s">
        <v>291</v>
      </c>
      <c r="R66" s="5"/>
      <c r="S66" s="5"/>
      <c r="T66" s="5"/>
    </row>
    <row r="67" spans="1:20" ht="57" customHeight="1">
      <c r="A67" s="12" t="s">
        <v>446</v>
      </c>
      <c r="B67" s="1" t="s">
        <v>445</v>
      </c>
      <c r="C67" s="2">
        <v>1</v>
      </c>
      <c r="D67" s="2">
        <v>1</v>
      </c>
      <c r="E67" s="2" t="s">
        <v>292</v>
      </c>
      <c r="F67" s="3" t="s">
        <v>5</v>
      </c>
      <c r="G67" s="4" t="s">
        <v>293</v>
      </c>
      <c r="H67" s="2">
        <v>62.2</v>
      </c>
      <c r="I67" s="2">
        <v>56.5</v>
      </c>
      <c r="J67" s="3">
        <v>118.7</v>
      </c>
      <c r="K67" s="8">
        <f>J67/4</f>
        <v>29.675</v>
      </c>
      <c r="L67" s="8">
        <v>86.2</v>
      </c>
      <c r="M67" s="8">
        <f>L67/2</f>
        <v>43.1</v>
      </c>
      <c r="N67" s="8">
        <f>K67+M67</f>
        <v>72.775</v>
      </c>
      <c r="O67" s="2" t="s">
        <v>294</v>
      </c>
      <c r="P67" s="2" t="s">
        <v>295</v>
      </c>
      <c r="Q67" s="2" t="s">
        <v>296</v>
      </c>
      <c r="R67" s="2"/>
      <c r="S67" s="2"/>
      <c r="T67" s="2"/>
    </row>
    <row r="68" spans="1:20" ht="22.5">
      <c r="A68" s="12" t="s">
        <v>551</v>
      </c>
      <c r="B68" s="1" t="s">
        <v>297</v>
      </c>
      <c r="C68" s="2">
        <v>1</v>
      </c>
      <c r="D68" s="2">
        <v>1</v>
      </c>
      <c r="E68" s="2" t="s">
        <v>298</v>
      </c>
      <c r="F68" s="3" t="s">
        <v>5</v>
      </c>
      <c r="G68" s="4" t="s">
        <v>299</v>
      </c>
      <c r="H68" s="2">
        <v>61.7</v>
      </c>
      <c r="I68" s="2">
        <v>64.5</v>
      </c>
      <c r="J68" s="23">
        <v>126.2</v>
      </c>
      <c r="K68" s="8">
        <f>J68/4</f>
        <v>31.55</v>
      </c>
      <c r="L68" s="5">
        <v>84.2</v>
      </c>
      <c r="M68" s="8">
        <f>L68/2</f>
        <v>42.1</v>
      </c>
      <c r="N68" s="8">
        <f>K68+M68</f>
        <v>73.65</v>
      </c>
      <c r="O68" s="2" t="s">
        <v>98</v>
      </c>
      <c r="P68" s="2" t="s">
        <v>0</v>
      </c>
      <c r="Q68" s="2" t="s">
        <v>300</v>
      </c>
      <c r="R68" s="5"/>
      <c r="S68" s="5"/>
      <c r="T68" s="5"/>
    </row>
    <row r="69" spans="1:20" ht="45">
      <c r="A69" s="12" t="s">
        <v>551</v>
      </c>
      <c r="B69" s="1" t="s">
        <v>447</v>
      </c>
      <c r="C69" s="2">
        <v>1</v>
      </c>
      <c r="D69" s="2">
        <v>1</v>
      </c>
      <c r="E69" s="2" t="s">
        <v>301</v>
      </c>
      <c r="F69" s="3" t="s">
        <v>4</v>
      </c>
      <c r="G69" s="4" t="s">
        <v>302</v>
      </c>
      <c r="H69" s="2">
        <v>64.1</v>
      </c>
      <c r="I69" s="2">
        <v>54</v>
      </c>
      <c r="J69" s="3">
        <v>118.1</v>
      </c>
      <c r="K69" s="8">
        <f>J69/4</f>
        <v>29.525</v>
      </c>
      <c r="L69" s="5">
        <v>82.8</v>
      </c>
      <c r="M69" s="8">
        <f>L69/2</f>
        <v>41.4</v>
      </c>
      <c r="N69" s="8">
        <f>K69+M69</f>
        <v>70.925</v>
      </c>
      <c r="O69" s="2" t="s">
        <v>303</v>
      </c>
      <c r="P69" s="2" t="s">
        <v>206</v>
      </c>
      <c r="Q69" s="2" t="s">
        <v>304</v>
      </c>
      <c r="R69" s="5"/>
      <c r="S69" s="5"/>
      <c r="T69" s="5"/>
    </row>
    <row r="70" spans="1:20" ht="33.75">
      <c r="A70" s="12" t="s">
        <v>448</v>
      </c>
      <c r="B70" s="1" t="s">
        <v>305</v>
      </c>
      <c r="C70" s="2">
        <v>2</v>
      </c>
      <c r="D70" s="2">
        <v>1</v>
      </c>
      <c r="E70" s="2" t="s">
        <v>308</v>
      </c>
      <c r="F70" s="3" t="s">
        <v>5</v>
      </c>
      <c r="G70" s="4" t="s">
        <v>309</v>
      </c>
      <c r="H70" s="2">
        <v>55.6</v>
      </c>
      <c r="I70" s="2">
        <v>53.5</v>
      </c>
      <c r="J70" s="3">
        <v>109.1</v>
      </c>
      <c r="K70" s="8">
        <f>J70/4</f>
        <v>27.275</v>
      </c>
      <c r="L70" s="5">
        <v>83</v>
      </c>
      <c r="M70" s="8">
        <f>L70/2</f>
        <v>41.5</v>
      </c>
      <c r="N70" s="8">
        <f>K70+M70</f>
        <v>68.775</v>
      </c>
      <c r="O70" s="2" t="s">
        <v>165</v>
      </c>
      <c r="P70" s="2" t="s">
        <v>310</v>
      </c>
      <c r="Q70" s="2" t="s">
        <v>1</v>
      </c>
      <c r="R70" s="5"/>
      <c r="S70" s="5"/>
      <c r="T70" s="5"/>
    </row>
    <row r="71" spans="1:20" ht="14.25">
      <c r="A71" s="12" t="s">
        <v>448</v>
      </c>
      <c r="B71" s="1" t="s">
        <v>305</v>
      </c>
      <c r="C71" s="2">
        <v>2</v>
      </c>
      <c r="D71" s="2">
        <v>2</v>
      </c>
      <c r="E71" s="2" t="s">
        <v>306</v>
      </c>
      <c r="F71" s="3" t="s">
        <v>5</v>
      </c>
      <c r="G71" s="4" t="s">
        <v>307</v>
      </c>
      <c r="H71" s="2">
        <v>56.2</v>
      </c>
      <c r="I71" s="2">
        <v>55</v>
      </c>
      <c r="J71" s="3">
        <v>111.2</v>
      </c>
      <c r="K71" s="8">
        <f>J71/4</f>
        <v>27.8</v>
      </c>
      <c r="L71" s="5">
        <v>80.4</v>
      </c>
      <c r="M71" s="8">
        <f>L71/2</f>
        <v>40.2</v>
      </c>
      <c r="N71" s="8">
        <f>K71+M71</f>
        <v>68</v>
      </c>
      <c r="O71" s="2" t="s">
        <v>61</v>
      </c>
      <c r="P71" s="2" t="s">
        <v>166</v>
      </c>
      <c r="Q71" s="2" t="s">
        <v>436</v>
      </c>
      <c r="R71" s="5"/>
      <c r="S71" s="5"/>
      <c r="T71" s="5"/>
    </row>
    <row r="72" spans="1:20" ht="22.5">
      <c r="A72" s="12" t="s">
        <v>449</v>
      </c>
      <c r="B72" s="1" t="s">
        <v>312</v>
      </c>
      <c r="C72" s="2">
        <v>1</v>
      </c>
      <c r="D72" s="2">
        <v>1</v>
      </c>
      <c r="E72" s="2" t="s">
        <v>313</v>
      </c>
      <c r="F72" s="3" t="s">
        <v>5</v>
      </c>
      <c r="G72" s="4" t="s">
        <v>314</v>
      </c>
      <c r="H72" s="2">
        <v>63.2</v>
      </c>
      <c r="I72" s="2">
        <v>50</v>
      </c>
      <c r="J72" s="3">
        <v>113.2</v>
      </c>
      <c r="K72" s="8">
        <f>J72/4</f>
        <v>28.3</v>
      </c>
      <c r="L72" s="5">
        <v>80.8</v>
      </c>
      <c r="M72" s="8">
        <f>L72/2</f>
        <v>40.4</v>
      </c>
      <c r="N72" s="8">
        <f>K72+M72</f>
        <v>68.7</v>
      </c>
      <c r="O72" s="2" t="s">
        <v>85</v>
      </c>
      <c r="P72" s="2" t="s">
        <v>99</v>
      </c>
      <c r="Q72" s="2" t="s">
        <v>315</v>
      </c>
      <c r="R72" s="5"/>
      <c r="S72" s="5"/>
      <c r="T72" s="5"/>
    </row>
    <row r="73" spans="1:20" ht="33.75">
      <c r="A73" s="12" t="s">
        <v>450</v>
      </c>
      <c r="B73" s="1" t="s">
        <v>451</v>
      </c>
      <c r="C73" s="2">
        <v>1</v>
      </c>
      <c r="D73" s="2">
        <v>1</v>
      </c>
      <c r="E73" s="2" t="s">
        <v>316</v>
      </c>
      <c r="F73" s="3" t="s">
        <v>5</v>
      </c>
      <c r="G73" s="4" t="s">
        <v>317</v>
      </c>
      <c r="H73" s="2">
        <v>60.9</v>
      </c>
      <c r="I73" s="2">
        <v>60.5</v>
      </c>
      <c r="J73" s="3">
        <v>121.4</v>
      </c>
      <c r="K73" s="5">
        <f>J73/4</f>
        <v>30.35</v>
      </c>
      <c r="L73" s="5">
        <v>84.2</v>
      </c>
      <c r="M73" s="5">
        <f>L73/2</f>
        <v>42.1</v>
      </c>
      <c r="N73" s="5">
        <f>K73+M73</f>
        <v>72.45</v>
      </c>
      <c r="O73" s="2" t="s">
        <v>318</v>
      </c>
      <c r="P73" s="2" t="s">
        <v>319</v>
      </c>
      <c r="Q73" s="2" t="s">
        <v>320</v>
      </c>
      <c r="R73" s="5"/>
      <c r="S73" s="5"/>
      <c r="T73" s="5"/>
    </row>
    <row r="74" spans="1:20" ht="33.75">
      <c r="A74" s="12" t="s">
        <v>452</v>
      </c>
      <c r="B74" s="9" t="s">
        <v>453</v>
      </c>
      <c r="C74" s="10">
        <v>1</v>
      </c>
      <c r="D74" s="10">
        <v>1</v>
      </c>
      <c r="E74" s="11" t="s">
        <v>454</v>
      </c>
      <c r="F74" s="11" t="s">
        <v>433</v>
      </c>
      <c r="G74" s="9">
        <v>10130586025</v>
      </c>
      <c r="H74" s="15">
        <v>58.4</v>
      </c>
      <c r="I74" s="15">
        <v>55.5</v>
      </c>
      <c r="J74" s="21">
        <v>113.9</v>
      </c>
      <c r="K74" s="8">
        <f>J74/4</f>
        <v>28.475</v>
      </c>
      <c r="L74" s="5">
        <v>70.8</v>
      </c>
      <c r="M74" s="8">
        <f>L74/2</f>
        <v>35.4</v>
      </c>
      <c r="N74" s="8">
        <f>K74+M74</f>
        <v>63.875</v>
      </c>
      <c r="O74" s="11" t="s">
        <v>455</v>
      </c>
      <c r="P74" s="11" t="s">
        <v>456</v>
      </c>
      <c r="Q74" s="10"/>
      <c r="R74" s="6"/>
      <c r="S74" s="6"/>
      <c r="T74" s="6" t="s">
        <v>457</v>
      </c>
    </row>
    <row r="75" spans="1:20" ht="33.75">
      <c r="A75" s="12" t="s">
        <v>552</v>
      </c>
      <c r="B75" s="1" t="s">
        <v>321</v>
      </c>
      <c r="C75" s="2">
        <v>1</v>
      </c>
      <c r="D75" s="2">
        <v>1</v>
      </c>
      <c r="E75" s="2" t="s">
        <v>322</v>
      </c>
      <c r="F75" s="3" t="s">
        <v>4</v>
      </c>
      <c r="G75" s="4" t="s">
        <v>323</v>
      </c>
      <c r="H75" s="2">
        <v>59.3</v>
      </c>
      <c r="I75" s="2">
        <v>55.5</v>
      </c>
      <c r="J75" s="3">
        <v>114.8</v>
      </c>
      <c r="K75" s="8">
        <f>J75/4</f>
        <v>28.7</v>
      </c>
      <c r="L75" s="5">
        <v>80.2</v>
      </c>
      <c r="M75" s="8">
        <f>L75/2</f>
        <v>40.1</v>
      </c>
      <c r="N75" s="8">
        <f>K75+M75</f>
        <v>68.8</v>
      </c>
      <c r="O75" s="2" t="s">
        <v>161</v>
      </c>
      <c r="P75" s="2" t="s">
        <v>325</v>
      </c>
      <c r="Q75" s="2" t="s">
        <v>326</v>
      </c>
      <c r="R75" s="5"/>
      <c r="S75" s="5"/>
      <c r="T75" s="5"/>
    </row>
    <row r="76" spans="1:20" ht="33.75">
      <c r="A76" s="12" t="s">
        <v>553</v>
      </c>
      <c r="B76" s="3" t="s">
        <v>327</v>
      </c>
      <c r="C76" s="2">
        <v>1</v>
      </c>
      <c r="D76" s="2">
        <v>1</v>
      </c>
      <c r="E76" s="3" t="s">
        <v>328</v>
      </c>
      <c r="F76" s="5" t="s">
        <v>324</v>
      </c>
      <c r="G76" s="3" t="s">
        <v>329</v>
      </c>
      <c r="H76" s="3">
        <v>55</v>
      </c>
      <c r="I76" s="3">
        <v>52.5</v>
      </c>
      <c r="J76" s="3">
        <v>107.5</v>
      </c>
      <c r="K76" s="8">
        <f>J76/4</f>
        <v>26.875</v>
      </c>
      <c r="L76" s="5">
        <v>76.2</v>
      </c>
      <c r="M76" s="8">
        <f>L76/2</f>
        <v>38.1</v>
      </c>
      <c r="N76" s="8">
        <f>K76+M76</f>
        <v>64.975</v>
      </c>
      <c r="O76" s="2" t="s">
        <v>132</v>
      </c>
      <c r="P76" s="2" t="s">
        <v>330</v>
      </c>
      <c r="Q76" s="2" t="s">
        <v>331</v>
      </c>
      <c r="R76" s="5"/>
      <c r="S76" s="5"/>
      <c r="T76" s="5"/>
    </row>
    <row r="77" spans="1:20" ht="33.75">
      <c r="A77" s="12" t="s">
        <v>554</v>
      </c>
      <c r="B77" s="1" t="s">
        <v>458</v>
      </c>
      <c r="C77" s="2">
        <v>1</v>
      </c>
      <c r="D77" s="2">
        <v>1</v>
      </c>
      <c r="E77" s="2" t="s">
        <v>332</v>
      </c>
      <c r="F77" s="3" t="s">
        <v>4</v>
      </c>
      <c r="G77" s="4" t="s">
        <v>333</v>
      </c>
      <c r="H77" s="2">
        <v>62.3</v>
      </c>
      <c r="I77" s="2">
        <v>60</v>
      </c>
      <c r="J77" s="3">
        <v>122.3</v>
      </c>
      <c r="K77" s="8">
        <f>J77/4</f>
        <v>30.575</v>
      </c>
      <c r="L77" s="5">
        <v>75.8</v>
      </c>
      <c r="M77" s="8">
        <f>L77/2</f>
        <v>37.9</v>
      </c>
      <c r="N77" s="8">
        <f>K77+M77</f>
        <v>68.475</v>
      </c>
      <c r="O77" s="2" t="s">
        <v>173</v>
      </c>
      <c r="P77" s="2" t="s">
        <v>334</v>
      </c>
      <c r="Q77" s="2" t="s">
        <v>1</v>
      </c>
      <c r="R77" s="5"/>
      <c r="S77" s="5"/>
      <c r="T77" s="5"/>
    </row>
    <row r="78" spans="1:20" ht="22.5">
      <c r="A78" s="12" t="s">
        <v>459</v>
      </c>
      <c r="B78" s="1" t="s">
        <v>335</v>
      </c>
      <c r="C78" s="2">
        <v>1</v>
      </c>
      <c r="D78" s="2">
        <v>1</v>
      </c>
      <c r="E78" s="2" t="s">
        <v>336</v>
      </c>
      <c r="F78" s="3" t="s">
        <v>5</v>
      </c>
      <c r="G78" s="4" t="s">
        <v>337</v>
      </c>
      <c r="H78" s="2">
        <v>46</v>
      </c>
      <c r="I78" s="2">
        <v>50.5</v>
      </c>
      <c r="J78" s="3">
        <v>96.5</v>
      </c>
      <c r="K78" s="8">
        <f>J78/4</f>
        <v>24.125</v>
      </c>
      <c r="L78" s="5">
        <v>77.4</v>
      </c>
      <c r="M78" s="8">
        <f>L78/2</f>
        <v>38.7</v>
      </c>
      <c r="N78" s="8">
        <f>M78+K78</f>
        <v>62.825</v>
      </c>
      <c r="O78" s="2" t="s">
        <v>311</v>
      </c>
      <c r="P78" s="2" t="s">
        <v>0</v>
      </c>
      <c r="Q78" s="2" t="s">
        <v>338</v>
      </c>
      <c r="R78" s="5"/>
      <c r="S78" s="5"/>
      <c r="T78" s="5"/>
    </row>
    <row r="79" spans="1:20" ht="35.25" customHeight="1">
      <c r="A79" s="12" t="s">
        <v>460</v>
      </c>
      <c r="B79" s="9" t="s">
        <v>461</v>
      </c>
      <c r="C79" s="10">
        <v>1</v>
      </c>
      <c r="D79" s="10">
        <v>1</v>
      </c>
      <c r="E79" s="11" t="s">
        <v>462</v>
      </c>
      <c r="F79" s="6" t="s">
        <v>324</v>
      </c>
      <c r="G79" s="11" t="s">
        <v>339</v>
      </c>
      <c r="H79" s="15">
        <v>56.8</v>
      </c>
      <c r="I79" s="15">
        <v>55.5</v>
      </c>
      <c r="J79" s="16">
        <v>112.3</v>
      </c>
      <c r="K79" s="8">
        <f>J79/4</f>
        <v>28.075</v>
      </c>
      <c r="L79" s="5">
        <v>73.8</v>
      </c>
      <c r="M79" s="8">
        <f>L79/2</f>
        <v>36.9</v>
      </c>
      <c r="N79" s="8">
        <f>K79+M79</f>
        <v>64.975</v>
      </c>
      <c r="O79" s="11" t="s">
        <v>463</v>
      </c>
      <c r="P79" s="11" t="s">
        <v>464</v>
      </c>
      <c r="Q79" s="10"/>
      <c r="R79" s="6"/>
      <c r="S79" s="6"/>
      <c r="T79" s="6" t="s">
        <v>457</v>
      </c>
    </row>
    <row r="80" spans="1:20" ht="22.5">
      <c r="A80" s="12" t="s">
        <v>465</v>
      </c>
      <c r="B80" s="1" t="s">
        <v>466</v>
      </c>
      <c r="C80" s="2">
        <v>5</v>
      </c>
      <c r="D80" s="2">
        <v>1</v>
      </c>
      <c r="E80" s="2" t="s">
        <v>340</v>
      </c>
      <c r="F80" s="3" t="s">
        <v>5</v>
      </c>
      <c r="G80" s="4" t="s">
        <v>341</v>
      </c>
      <c r="H80" s="2">
        <v>69.5</v>
      </c>
      <c r="I80" s="2">
        <v>60</v>
      </c>
      <c r="J80" s="3">
        <v>129.5</v>
      </c>
      <c r="K80" s="8">
        <f>J80/4</f>
        <v>32.375</v>
      </c>
      <c r="L80" s="5">
        <v>80.6</v>
      </c>
      <c r="M80" s="8">
        <f>L80/2</f>
        <v>40.3</v>
      </c>
      <c r="N80" s="8">
        <f>K80+M80</f>
        <v>72.675</v>
      </c>
      <c r="O80" s="2" t="s">
        <v>351</v>
      </c>
      <c r="P80" s="2" t="s">
        <v>0</v>
      </c>
      <c r="Q80" s="2" t="s">
        <v>1</v>
      </c>
      <c r="R80" s="5"/>
      <c r="S80" s="5"/>
      <c r="T80" s="5"/>
    </row>
    <row r="81" spans="1:20" ht="22.5">
      <c r="A81" s="12" t="s">
        <v>465</v>
      </c>
      <c r="B81" s="1" t="s">
        <v>342</v>
      </c>
      <c r="C81" s="2">
        <v>5</v>
      </c>
      <c r="D81" s="2">
        <v>2</v>
      </c>
      <c r="E81" s="2" t="s">
        <v>343</v>
      </c>
      <c r="F81" s="3" t="s">
        <v>5</v>
      </c>
      <c r="G81" s="4" t="s">
        <v>344</v>
      </c>
      <c r="H81" s="2">
        <v>71.6</v>
      </c>
      <c r="I81" s="2">
        <v>57.5</v>
      </c>
      <c r="J81" s="3">
        <v>129.1</v>
      </c>
      <c r="K81" s="8">
        <f>J81/4</f>
        <v>32.275</v>
      </c>
      <c r="L81" s="5">
        <v>80.6</v>
      </c>
      <c r="M81" s="8">
        <f>L81/2</f>
        <v>40.3</v>
      </c>
      <c r="N81" s="8">
        <f>K81+M81</f>
        <v>72.57499999999999</v>
      </c>
      <c r="O81" s="2" t="s">
        <v>2</v>
      </c>
      <c r="P81" s="2" t="s">
        <v>0</v>
      </c>
      <c r="Q81" s="2" t="s">
        <v>1</v>
      </c>
      <c r="R81" s="5"/>
      <c r="S81" s="5"/>
      <c r="T81" s="5"/>
    </row>
    <row r="82" spans="1:20" ht="22.5">
      <c r="A82" s="12" t="s">
        <v>465</v>
      </c>
      <c r="B82" s="1" t="s">
        <v>342</v>
      </c>
      <c r="C82" s="2">
        <v>5</v>
      </c>
      <c r="D82" s="2">
        <v>3</v>
      </c>
      <c r="E82" s="2" t="s">
        <v>345</v>
      </c>
      <c r="F82" s="3" t="s">
        <v>4</v>
      </c>
      <c r="G82" s="4" t="s">
        <v>346</v>
      </c>
      <c r="H82" s="2">
        <v>65.5</v>
      </c>
      <c r="I82" s="2">
        <v>59</v>
      </c>
      <c r="J82" s="3">
        <v>124.5</v>
      </c>
      <c r="K82" s="8">
        <f>J82/4</f>
        <v>31.125</v>
      </c>
      <c r="L82" s="5">
        <v>81.6</v>
      </c>
      <c r="M82" s="8">
        <f>L82/2</f>
        <v>40.8</v>
      </c>
      <c r="N82" s="8">
        <f>K82+M82</f>
        <v>71.925</v>
      </c>
      <c r="O82" s="2" t="s">
        <v>211</v>
      </c>
      <c r="P82" s="2" t="s">
        <v>0</v>
      </c>
      <c r="Q82" s="2" t="s">
        <v>1</v>
      </c>
      <c r="R82" s="5"/>
      <c r="S82" s="5"/>
      <c r="T82" s="5"/>
    </row>
    <row r="83" spans="1:20" ht="33.75">
      <c r="A83" s="12" t="s">
        <v>465</v>
      </c>
      <c r="B83" s="1" t="s">
        <v>342</v>
      </c>
      <c r="C83" s="2">
        <v>5</v>
      </c>
      <c r="D83" s="2">
        <v>4</v>
      </c>
      <c r="E83" s="2" t="s">
        <v>349</v>
      </c>
      <c r="F83" s="3" t="s">
        <v>5</v>
      </c>
      <c r="G83" s="4" t="s">
        <v>350</v>
      </c>
      <c r="H83" s="2">
        <v>59.5</v>
      </c>
      <c r="I83" s="2">
        <v>55.5</v>
      </c>
      <c r="J83" s="3">
        <v>115</v>
      </c>
      <c r="K83" s="8">
        <f>J83/4</f>
        <v>28.75</v>
      </c>
      <c r="L83" s="5">
        <v>85</v>
      </c>
      <c r="M83" s="8">
        <f>L83/2</f>
        <v>42.5</v>
      </c>
      <c r="N83" s="8">
        <f>K83+M83</f>
        <v>71.25</v>
      </c>
      <c r="O83" s="2" t="s">
        <v>165</v>
      </c>
      <c r="P83" s="2" t="s">
        <v>0</v>
      </c>
      <c r="Q83" s="2" t="s">
        <v>1</v>
      </c>
      <c r="R83" s="5"/>
      <c r="S83" s="5"/>
      <c r="T83" s="5"/>
    </row>
    <row r="84" spans="1:20" ht="33.75">
      <c r="A84" s="12" t="s">
        <v>465</v>
      </c>
      <c r="B84" s="1" t="s">
        <v>342</v>
      </c>
      <c r="C84" s="2">
        <v>5</v>
      </c>
      <c r="D84" s="2">
        <v>5</v>
      </c>
      <c r="E84" s="2" t="s">
        <v>347</v>
      </c>
      <c r="F84" s="3" t="s">
        <v>5</v>
      </c>
      <c r="G84" s="4" t="s">
        <v>348</v>
      </c>
      <c r="H84" s="2">
        <v>64.4</v>
      </c>
      <c r="I84" s="2">
        <v>54.5</v>
      </c>
      <c r="J84" s="3">
        <v>118.9</v>
      </c>
      <c r="K84" s="8">
        <f>J84/4</f>
        <v>29.725</v>
      </c>
      <c r="L84" s="5">
        <v>80.2</v>
      </c>
      <c r="M84" s="8">
        <f>L84/2</f>
        <v>40.1</v>
      </c>
      <c r="N84" s="8">
        <f>K84+M84</f>
        <v>69.825</v>
      </c>
      <c r="O84" s="2" t="s">
        <v>352</v>
      </c>
      <c r="P84" s="2" t="s">
        <v>0</v>
      </c>
      <c r="Q84" s="2" t="s">
        <v>1</v>
      </c>
      <c r="R84" s="5"/>
      <c r="S84" s="5"/>
      <c r="T84" s="5"/>
    </row>
    <row r="85" spans="1:20" ht="22.5">
      <c r="A85" s="12" t="s">
        <v>549</v>
      </c>
      <c r="B85" s="1" t="s">
        <v>467</v>
      </c>
      <c r="C85" s="2">
        <v>1</v>
      </c>
      <c r="D85" s="2">
        <v>1</v>
      </c>
      <c r="E85" s="2" t="s">
        <v>354</v>
      </c>
      <c r="F85" s="3" t="s">
        <v>5</v>
      </c>
      <c r="G85" s="4" t="s">
        <v>355</v>
      </c>
      <c r="H85" s="2">
        <v>66</v>
      </c>
      <c r="I85" s="2">
        <v>51</v>
      </c>
      <c r="J85" s="3">
        <v>117</v>
      </c>
      <c r="K85" s="8">
        <f>J85/4</f>
        <v>29.25</v>
      </c>
      <c r="L85" s="5">
        <v>83.2</v>
      </c>
      <c r="M85" s="8">
        <f>L85/2</f>
        <v>41.6</v>
      </c>
      <c r="N85" s="8">
        <f>K85+M85</f>
        <v>70.85</v>
      </c>
      <c r="O85" s="2" t="s">
        <v>34</v>
      </c>
      <c r="P85" s="2" t="s">
        <v>468</v>
      </c>
      <c r="Q85" s="2" t="s">
        <v>356</v>
      </c>
      <c r="R85" s="5"/>
      <c r="S85" s="5"/>
      <c r="T85" s="5"/>
    </row>
    <row r="86" spans="1:20" ht="22.5">
      <c r="A86" s="12" t="s">
        <v>548</v>
      </c>
      <c r="B86" s="1" t="s">
        <v>357</v>
      </c>
      <c r="C86" s="2">
        <v>2</v>
      </c>
      <c r="D86" s="2">
        <v>1</v>
      </c>
      <c r="E86" s="2" t="s">
        <v>360</v>
      </c>
      <c r="F86" s="3" t="s">
        <v>5</v>
      </c>
      <c r="G86" s="4" t="s">
        <v>361</v>
      </c>
      <c r="H86" s="2">
        <v>62.5</v>
      </c>
      <c r="I86" s="2">
        <v>53</v>
      </c>
      <c r="J86" s="3">
        <v>115.5</v>
      </c>
      <c r="K86" s="8">
        <f>J86/4</f>
        <v>28.875</v>
      </c>
      <c r="L86" s="5">
        <v>82.8</v>
      </c>
      <c r="M86" s="8">
        <f>L86/2</f>
        <v>41.4</v>
      </c>
      <c r="N86" s="8">
        <f>K86+M86</f>
        <v>70.275</v>
      </c>
      <c r="O86" s="2" t="s">
        <v>272</v>
      </c>
      <c r="P86" s="2" t="s">
        <v>0</v>
      </c>
      <c r="Q86" s="2" t="s">
        <v>49</v>
      </c>
      <c r="R86" s="5"/>
      <c r="S86" s="5"/>
      <c r="T86" s="5"/>
    </row>
    <row r="87" spans="1:20" ht="22.5">
      <c r="A87" s="12" t="s">
        <v>548</v>
      </c>
      <c r="B87" s="1" t="s">
        <v>357</v>
      </c>
      <c r="C87" s="2">
        <v>2</v>
      </c>
      <c r="D87" s="2">
        <v>2</v>
      </c>
      <c r="E87" s="2" t="s">
        <v>358</v>
      </c>
      <c r="F87" s="3" t="s">
        <v>5</v>
      </c>
      <c r="G87" s="4" t="s">
        <v>359</v>
      </c>
      <c r="H87" s="2">
        <v>62.1</v>
      </c>
      <c r="I87" s="2">
        <v>58</v>
      </c>
      <c r="J87" s="3">
        <v>120.1</v>
      </c>
      <c r="K87" s="8">
        <f>J87/4</f>
        <v>30.025</v>
      </c>
      <c r="L87" s="5">
        <v>79</v>
      </c>
      <c r="M87" s="8">
        <f>L87/2</f>
        <v>39.5</v>
      </c>
      <c r="N87" s="8">
        <f>K87+M87</f>
        <v>69.525</v>
      </c>
      <c r="O87" s="2" t="s">
        <v>362</v>
      </c>
      <c r="P87" s="2" t="s">
        <v>0</v>
      </c>
      <c r="Q87" s="2" t="s">
        <v>1</v>
      </c>
      <c r="R87" s="5"/>
      <c r="S87" s="5"/>
      <c r="T87" s="5"/>
    </row>
    <row r="88" spans="1:20" ht="22.5">
      <c r="A88" s="28" t="s">
        <v>469</v>
      </c>
      <c r="B88" s="1" t="s">
        <v>470</v>
      </c>
      <c r="C88" s="2">
        <v>1</v>
      </c>
      <c r="D88" s="2">
        <v>1</v>
      </c>
      <c r="E88" s="2" t="s">
        <v>363</v>
      </c>
      <c r="F88" s="3" t="s">
        <v>4</v>
      </c>
      <c r="G88" s="4" t="s">
        <v>364</v>
      </c>
      <c r="H88" s="2">
        <v>65.8</v>
      </c>
      <c r="I88" s="2">
        <v>53</v>
      </c>
      <c r="J88" s="3">
        <v>118.8</v>
      </c>
      <c r="K88" s="8">
        <f>J88/4</f>
        <v>29.7</v>
      </c>
      <c r="L88" s="5">
        <v>77.3</v>
      </c>
      <c r="M88" s="8">
        <f>L88/2</f>
        <v>38.65</v>
      </c>
      <c r="N88" s="8">
        <f>K88+M88</f>
        <v>68.35</v>
      </c>
      <c r="O88" s="2" t="s">
        <v>365</v>
      </c>
      <c r="P88" s="2" t="s">
        <v>59</v>
      </c>
      <c r="Q88" s="2" t="s">
        <v>1</v>
      </c>
      <c r="R88" s="5"/>
      <c r="S88" s="5"/>
      <c r="T88" s="5"/>
    </row>
    <row r="89" spans="1:20" ht="31.5">
      <c r="A89" s="12" t="s">
        <v>471</v>
      </c>
      <c r="B89" s="1" t="s">
        <v>366</v>
      </c>
      <c r="C89" s="2">
        <v>6</v>
      </c>
      <c r="D89" s="2">
        <v>1</v>
      </c>
      <c r="E89" s="2" t="s">
        <v>373</v>
      </c>
      <c r="F89" s="3" t="s">
        <v>5</v>
      </c>
      <c r="G89" s="4" t="s">
        <v>374</v>
      </c>
      <c r="H89" s="2">
        <v>63.5</v>
      </c>
      <c r="I89" s="2">
        <v>55</v>
      </c>
      <c r="J89" s="3">
        <v>118.5</v>
      </c>
      <c r="K89" s="8">
        <f aca="true" t="shared" si="15" ref="K89:K94">J89/4</f>
        <v>29.625</v>
      </c>
      <c r="L89" s="5">
        <v>82.9</v>
      </c>
      <c r="M89" s="8">
        <f aca="true" t="shared" si="16" ref="M89:M94">L89/2</f>
        <v>41.45</v>
      </c>
      <c r="N89" s="8">
        <f aca="true" t="shared" si="17" ref="N89:N94">K89+M89</f>
        <v>71.075</v>
      </c>
      <c r="O89" s="2" t="s">
        <v>83</v>
      </c>
      <c r="P89" s="2" t="s">
        <v>163</v>
      </c>
      <c r="Q89" s="19" t="s">
        <v>384</v>
      </c>
      <c r="R89" s="5"/>
      <c r="S89" s="5"/>
      <c r="T89" s="5"/>
    </row>
    <row r="90" spans="1:20" ht="45">
      <c r="A90" s="12" t="s">
        <v>471</v>
      </c>
      <c r="B90" s="1" t="s">
        <v>366</v>
      </c>
      <c r="C90" s="2">
        <v>6</v>
      </c>
      <c r="D90" s="2">
        <v>2</v>
      </c>
      <c r="E90" s="2" t="s">
        <v>371</v>
      </c>
      <c r="F90" s="3" t="s">
        <v>4</v>
      </c>
      <c r="G90" s="4" t="s">
        <v>372</v>
      </c>
      <c r="H90" s="2">
        <v>67.3</v>
      </c>
      <c r="I90" s="2">
        <v>52</v>
      </c>
      <c r="J90" s="3">
        <v>119.3</v>
      </c>
      <c r="K90" s="8">
        <f t="shared" si="15"/>
        <v>29.825</v>
      </c>
      <c r="L90" s="5">
        <v>82.4</v>
      </c>
      <c r="M90" s="8">
        <f t="shared" si="16"/>
        <v>41.2</v>
      </c>
      <c r="N90" s="8">
        <f t="shared" si="17"/>
        <v>71.025</v>
      </c>
      <c r="O90" s="2" t="s">
        <v>382</v>
      </c>
      <c r="P90" s="2" t="s">
        <v>383</v>
      </c>
      <c r="Q90" s="26" t="s">
        <v>545</v>
      </c>
      <c r="R90" s="5"/>
      <c r="S90" s="5"/>
      <c r="T90" s="5"/>
    </row>
    <row r="91" spans="1:20" ht="31.5">
      <c r="A91" s="12" t="s">
        <v>471</v>
      </c>
      <c r="B91" s="1" t="s">
        <v>366</v>
      </c>
      <c r="C91" s="2">
        <v>6</v>
      </c>
      <c r="D91" s="2">
        <v>3</v>
      </c>
      <c r="E91" s="2" t="s">
        <v>367</v>
      </c>
      <c r="F91" s="3" t="s">
        <v>4</v>
      </c>
      <c r="G91" s="4" t="s">
        <v>368</v>
      </c>
      <c r="H91" s="2">
        <v>68.6</v>
      </c>
      <c r="I91" s="2">
        <v>52.5</v>
      </c>
      <c r="J91" s="3">
        <v>121.1</v>
      </c>
      <c r="K91" s="8">
        <f t="shared" si="15"/>
        <v>30.275</v>
      </c>
      <c r="L91" s="5">
        <v>80</v>
      </c>
      <c r="M91" s="8">
        <f t="shared" si="16"/>
        <v>40</v>
      </c>
      <c r="N91" s="8">
        <f t="shared" si="17"/>
        <v>70.275</v>
      </c>
      <c r="O91" s="2" t="s">
        <v>158</v>
      </c>
      <c r="P91" s="2" t="s">
        <v>179</v>
      </c>
      <c r="Q91" s="19" t="s">
        <v>379</v>
      </c>
      <c r="R91" s="5"/>
      <c r="S91" s="5"/>
      <c r="T91" s="5"/>
    </row>
    <row r="92" spans="1:20" ht="22.5">
      <c r="A92" s="12" t="s">
        <v>471</v>
      </c>
      <c r="B92" s="1" t="s">
        <v>366</v>
      </c>
      <c r="C92" s="2">
        <v>6</v>
      </c>
      <c r="D92" s="2">
        <v>4</v>
      </c>
      <c r="E92" s="2" t="s">
        <v>369</v>
      </c>
      <c r="F92" s="3" t="s">
        <v>5</v>
      </c>
      <c r="G92" s="4" t="s">
        <v>370</v>
      </c>
      <c r="H92" s="2">
        <v>65.2</v>
      </c>
      <c r="I92" s="2">
        <v>55</v>
      </c>
      <c r="J92" s="3">
        <v>120.2</v>
      </c>
      <c r="K92" s="8">
        <f t="shared" si="15"/>
        <v>30.05</v>
      </c>
      <c r="L92" s="5">
        <v>80.3</v>
      </c>
      <c r="M92" s="8">
        <f t="shared" si="16"/>
        <v>40.15</v>
      </c>
      <c r="N92" s="8">
        <f t="shared" si="17"/>
        <v>70.2</v>
      </c>
      <c r="O92" s="2" t="s">
        <v>380</v>
      </c>
      <c r="P92" s="2" t="s">
        <v>381</v>
      </c>
      <c r="Q92" s="19" t="s">
        <v>1</v>
      </c>
      <c r="R92" s="5"/>
      <c r="S92" s="5"/>
      <c r="T92" s="5"/>
    </row>
    <row r="93" spans="1:20" ht="31.5">
      <c r="A93" s="12" t="s">
        <v>471</v>
      </c>
      <c r="B93" s="1" t="s">
        <v>366</v>
      </c>
      <c r="C93" s="2">
        <v>6</v>
      </c>
      <c r="D93" s="2">
        <v>5</v>
      </c>
      <c r="E93" s="2" t="s">
        <v>375</v>
      </c>
      <c r="F93" s="3" t="s">
        <v>5</v>
      </c>
      <c r="G93" s="4" t="s">
        <v>376</v>
      </c>
      <c r="H93" s="2">
        <v>67.3</v>
      </c>
      <c r="I93" s="2">
        <v>49.5</v>
      </c>
      <c r="J93" s="3">
        <v>116.8</v>
      </c>
      <c r="K93" s="8">
        <f t="shared" si="15"/>
        <v>29.2</v>
      </c>
      <c r="L93" s="5">
        <v>80.4</v>
      </c>
      <c r="M93" s="8">
        <f t="shared" si="16"/>
        <v>40.2</v>
      </c>
      <c r="N93" s="8">
        <f t="shared" si="17"/>
        <v>69.4</v>
      </c>
      <c r="O93" s="2" t="s">
        <v>2</v>
      </c>
      <c r="P93" s="2" t="s">
        <v>130</v>
      </c>
      <c r="Q93" s="19" t="s">
        <v>385</v>
      </c>
      <c r="R93" s="5"/>
      <c r="S93" s="5"/>
      <c r="T93" s="5"/>
    </row>
    <row r="94" spans="1:20" ht="22.5">
      <c r="A94" s="12" t="s">
        <v>471</v>
      </c>
      <c r="B94" s="1" t="s">
        <v>366</v>
      </c>
      <c r="C94" s="2">
        <v>6</v>
      </c>
      <c r="D94" s="2">
        <v>6</v>
      </c>
      <c r="E94" s="2" t="s">
        <v>377</v>
      </c>
      <c r="F94" s="3" t="s">
        <v>5</v>
      </c>
      <c r="G94" s="4" t="s">
        <v>378</v>
      </c>
      <c r="H94" s="2">
        <v>54.5</v>
      </c>
      <c r="I94" s="2">
        <v>59</v>
      </c>
      <c r="J94" s="3">
        <v>113.5</v>
      </c>
      <c r="K94" s="8">
        <f t="shared" si="15"/>
        <v>28.375</v>
      </c>
      <c r="L94" s="5">
        <v>81.4</v>
      </c>
      <c r="M94" s="8">
        <f t="shared" si="16"/>
        <v>40.7</v>
      </c>
      <c r="N94" s="8">
        <f t="shared" si="17"/>
        <v>69.075</v>
      </c>
      <c r="O94" s="2" t="s">
        <v>386</v>
      </c>
      <c r="P94" s="2" t="s">
        <v>387</v>
      </c>
      <c r="Q94" s="2" t="s">
        <v>1</v>
      </c>
      <c r="R94" s="5"/>
      <c r="S94" s="5"/>
      <c r="T94" s="5"/>
    </row>
    <row r="95" spans="1:20" ht="33.75">
      <c r="A95" s="12" t="s">
        <v>472</v>
      </c>
      <c r="B95" s="1" t="s">
        <v>473</v>
      </c>
      <c r="C95" s="2">
        <v>6</v>
      </c>
      <c r="D95" s="2">
        <v>1</v>
      </c>
      <c r="E95" s="2" t="s">
        <v>388</v>
      </c>
      <c r="F95" s="3" t="s">
        <v>4</v>
      </c>
      <c r="G95" s="4" t="s">
        <v>389</v>
      </c>
      <c r="H95" s="2">
        <v>62.9</v>
      </c>
      <c r="I95" s="2">
        <v>65.5</v>
      </c>
      <c r="J95" s="3">
        <v>128.4</v>
      </c>
      <c r="K95" s="8">
        <f>J95/4</f>
        <v>32.1</v>
      </c>
      <c r="L95" s="5">
        <v>79</v>
      </c>
      <c r="M95" s="8">
        <f>L95/2</f>
        <v>39.5</v>
      </c>
      <c r="N95" s="8">
        <f>K95+M95</f>
        <v>71.6</v>
      </c>
      <c r="O95" s="2" t="s">
        <v>311</v>
      </c>
      <c r="P95" s="2" t="s">
        <v>124</v>
      </c>
      <c r="Q95" s="2" t="s">
        <v>401</v>
      </c>
      <c r="R95" s="5"/>
      <c r="S95" s="5"/>
      <c r="T95" s="5"/>
    </row>
    <row r="96" spans="1:20" ht="33.75">
      <c r="A96" s="12" t="s">
        <v>472</v>
      </c>
      <c r="B96" s="1" t="s">
        <v>390</v>
      </c>
      <c r="C96" s="2">
        <v>6</v>
      </c>
      <c r="D96" s="2">
        <v>2</v>
      </c>
      <c r="E96" s="2" t="s">
        <v>393</v>
      </c>
      <c r="F96" s="3" t="s">
        <v>5</v>
      </c>
      <c r="G96" s="4" t="s">
        <v>394</v>
      </c>
      <c r="H96" s="2">
        <v>65</v>
      </c>
      <c r="I96" s="2">
        <v>59</v>
      </c>
      <c r="J96" s="3">
        <v>124</v>
      </c>
      <c r="K96" s="8">
        <f>J96/4</f>
        <v>31</v>
      </c>
      <c r="L96" s="5">
        <v>79.2</v>
      </c>
      <c r="M96" s="8">
        <f>L96/2</f>
        <v>39.6</v>
      </c>
      <c r="N96" s="8">
        <f>K96+M96</f>
        <v>70.6</v>
      </c>
      <c r="O96" s="2" t="s">
        <v>70</v>
      </c>
      <c r="P96" s="2" t="s">
        <v>89</v>
      </c>
      <c r="Q96" s="2" t="s">
        <v>404</v>
      </c>
      <c r="R96" s="5"/>
      <c r="S96" s="5"/>
      <c r="T96" s="5"/>
    </row>
    <row r="97" spans="1:20" ht="33.75">
      <c r="A97" s="12" t="s">
        <v>472</v>
      </c>
      <c r="B97" s="1" t="s">
        <v>390</v>
      </c>
      <c r="C97" s="2">
        <v>6</v>
      </c>
      <c r="D97" s="2">
        <v>3</v>
      </c>
      <c r="E97" s="2" t="s">
        <v>391</v>
      </c>
      <c r="F97" s="3" t="s">
        <v>4</v>
      </c>
      <c r="G97" s="4" t="s">
        <v>392</v>
      </c>
      <c r="H97" s="2">
        <v>73.5</v>
      </c>
      <c r="I97" s="2">
        <v>53.5</v>
      </c>
      <c r="J97" s="3">
        <v>127</v>
      </c>
      <c r="K97" s="8">
        <f>J97/4</f>
        <v>31.75</v>
      </c>
      <c r="L97" s="5">
        <v>77.2</v>
      </c>
      <c r="M97" s="8">
        <f>L97/2</f>
        <v>38.6</v>
      </c>
      <c r="N97" s="8">
        <f>K97+M97</f>
        <v>70.35</v>
      </c>
      <c r="O97" s="2" t="s">
        <v>402</v>
      </c>
      <c r="P97" s="2" t="s">
        <v>59</v>
      </c>
      <c r="Q97" s="2" t="s">
        <v>403</v>
      </c>
      <c r="R97" s="5"/>
      <c r="S97" s="5"/>
      <c r="T97" s="5"/>
    </row>
    <row r="98" spans="1:20" ht="33.75">
      <c r="A98" s="12" t="s">
        <v>472</v>
      </c>
      <c r="B98" s="1" t="s">
        <v>390</v>
      </c>
      <c r="C98" s="2">
        <v>6</v>
      </c>
      <c r="D98" s="2">
        <v>4</v>
      </c>
      <c r="E98" s="2" t="s">
        <v>395</v>
      </c>
      <c r="F98" s="3" t="s">
        <v>5</v>
      </c>
      <c r="G98" s="4" t="s">
        <v>396</v>
      </c>
      <c r="H98" s="2">
        <v>66.7</v>
      </c>
      <c r="I98" s="2">
        <v>56</v>
      </c>
      <c r="J98" s="3">
        <v>122.7</v>
      </c>
      <c r="K98" s="8">
        <f>J98/4</f>
        <v>30.675</v>
      </c>
      <c r="L98" s="5">
        <v>79</v>
      </c>
      <c r="M98" s="8">
        <f>L98/2</f>
        <v>39.5</v>
      </c>
      <c r="N98" s="8">
        <f>K98+M98</f>
        <v>70.175</v>
      </c>
      <c r="O98" s="2" t="s">
        <v>2</v>
      </c>
      <c r="P98" s="2" t="s">
        <v>166</v>
      </c>
      <c r="Q98" s="2" t="s">
        <v>405</v>
      </c>
      <c r="R98" s="5"/>
      <c r="S98" s="5"/>
      <c r="T98" s="5"/>
    </row>
    <row r="99" spans="1:20" ht="33.75">
      <c r="A99" s="12" t="s">
        <v>472</v>
      </c>
      <c r="B99" s="1" t="s">
        <v>390</v>
      </c>
      <c r="C99" s="2">
        <v>6</v>
      </c>
      <c r="D99" s="2">
        <v>5</v>
      </c>
      <c r="E99" s="2" t="s">
        <v>397</v>
      </c>
      <c r="F99" s="3" t="s">
        <v>5</v>
      </c>
      <c r="G99" s="4" t="s">
        <v>398</v>
      </c>
      <c r="H99" s="2">
        <v>59.9</v>
      </c>
      <c r="I99" s="2">
        <v>58.5</v>
      </c>
      <c r="J99" s="3">
        <v>118.4</v>
      </c>
      <c r="K99" s="8">
        <f>J99/4</f>
        <v>29.6</v>
      </c>
      <c r="L99" s="5">
        <v>77.4</v>
      </c>
      <c r="M99" s="8">
        <f>L99/2</f>
        <v>38.7</v>
      </c>
      <c r="N99" s="8">
        <f>K99+M99</f>
        <v>68.30000000000001</v>
      </c>
      <c r="O99" s="2" t="s">
        <v>406</v>
      </c>
      <c r="P99" s="2" t="s">
        <v>407</v>
      </c>
      <c r="Q99" s="2" t="s">
        <v>408</v>
      </c>
      <c r="R99" s="5"/>
      <c r="S99" s="5"/>
      <c r="T99" s="5"/>
    </row>
    <row r="100" spans="1:20" ht="24.75" customHeight="1">
      <c r="A100" s="12" t="s">
        <v>547</v>
      </c>
      <c r="B100" s="1" t="s">
        <v>390</v>
      </c>
      <c r="C100" s="2">
        <v>6</v>
      </c>
      <c r="D100" s="2">
        <v>6</v>
      </c>
      <c r="E100" s="2" t="s">
        <v>399</v>
      </c>
      <c r="F100" s="3" t="s">
        <v>4</v>
      </c>
      <c r="G100" s="4" t="s">
        <v>400</v>
      </c>
      <c r="H100" s="2">
        <v>58.3</v>
      </c>
      <c r="I100" s="2">
        <v>59.5</v>
      </c>
      <c r="J100" s="3">
        <v>117.8</v>
      </c>
      <c r="K100" s="8">
        <v>29.45</v>
      </c>
      <c r="L100" s="5">
        <v>75.2</v>
      </c>
      <c r="M100" s="8">
        <v>37.6</v>
      </c>
      <c r="N100" s="8">
        <v>67.05</v>
      </c>
      <c r="O100" s="2" t="s">
        <v>83</v>
      </c>
      <c r="P100" s="2" t="s">
        <v>127</v>
      </c>
      <c r="Q100" s="2" t="s">
        <v>1</v>
      </c>
      <c r="R100" s="5"/>
      <c r="S100" s="5"/>
      <c r="T100" s="5"/>
    </row>
    <row r="101" spans="1:20" ht="53.25" customHeight="1">
      <c r="A101" s="12" t="s">
        <v>474</v>
      </c>
      <c r="B101" s="1" t="s">
        <v>475</v>
      </c>
      <c r="C101" s="2">
        <v>2</v>
      </c>
      <c r="D101" s="2">
        <v>1</v>
      </c>
      <c r="E101" s="2" t="s">
        <v>409</v>
      </c>
      <c r="F101" s="3" t="s">
        <v>4</v>
      </c>
      <c r="G101" s="4" t="s">
        <v>410</v>
      </c>
      <c r="H101" s="2">
        <v>71.8</v>
      </c>
      <c r="I101" s="2">
        <v>55.5</v>
      </c>
      <c r="J101" s="3">
        <v>127.3</v>
      </c>
      <c r="K101" s="8">
        <f>J101/4</f>
        <v>31.825</v>
      </c>
      <c r="L101" s="5">
        <v>83</v>
      </c>
      <c r="M101" s="8">
        <f>L101/2</f>
        <v>41.5</v>
      </c>
      <c r="N101" s="8">
        <f>K101+M101</f>
        <v>73.325</v>
      </c>
      <c r="O101" s="2" t="s">
        <v>413</v>
      </c>
      <c r="P101" s="2" t="s">
        <v>174</v>
      </c>
      <c r="Q101" s="2" t="s">
        <v>414</v>
      </c>
      <c r="R101" s="5" t="s">
        <v>476</v>
      </c>
      <c r="S101" s="12" t="s">
        <v>477</v>
      </c>
      <c r="T101" s="13"/>
    </row>
    <row r="102" spans="1:20" ht="33.75">
      <c r="A102" s="12" t="s">
        <v>474</v>
      </c>
      <c r="B102" s="1" t="s">
        <v>411</v>
      </c>
      <c r="C102" s="2">
        <v>2</v>
      </c>
      <c r="D102" s="2">
        <v>2</v>
      </c>
      <c r="E102" s="2" t="s">
        <v>104</v>
      </c>
      <c r="F102" s="3" t="s">
        <v>5</v>
      </c>
      <c r="G102" s="4" t="s">
        <v>412</v>
      </c>
      <c r="H102" s="2">
        <v>54.6</v>
      </c>
      <c r="I102" s="2">
        <v>53</v>
      </c>
      <c r="J102" s="3">
        <v>107.6</v>
      </c>
      <c r="K102" s="8">
        <f>J102/4</f>
        <v>26.9</v>
      </c>
      <c r="L102" s="5">
        <v>76.6</v>
      </c>
      <c r="M102" s="8">
        <f>L102/2</f>
        <v>38.3</v>
      </c>
      <c r="N102" s="8">
        <f>K102+M102</f>
        <v>65.19999999999999</v>
      </c>
      <c r="O102" s="2" t="s">
        <v>238</v>
      </c>
      <c r="P102" s="2" t="s">
        <v>124</v>
      </c>
      <c r="Q102" s="2" t="s">
        <v>478</v>
      </c>
      <c r="R102" s="5" t="s">
        <v>434</v>
      </c>
      <c r="S102" s="12" t="s">
        <v>479</v>
      </c>
      <c r="T102" s="5"/>
    </row>
    <row r="103" spans="1:20" ht="30.75" customHeight="1">
      <c r="A103" s="29" t="s">
        <v>423</v>
      </c>
      <c r="B103" s="1" t="s">
        <v>418</v>
      </c>
      <c r="C103" s="2">
        <v>3</v>
      </c>
      <c r="D103" s="2">
        <v>1</v>
      </c>
      <c r="E103" s="2" t="s">
        <v>421</v>
      </c>
      <c r="F103" s="3" t="s">
        <v>5</v>
      </c>
      <c r="G103" s="4" t="s">
        <v>422</v>
      </c>
      <c r="H103" s="2">
        <v>63.2</v>
      </c>
      <c r="I103" s="2">
        <v>53.5</v>
      </c>
      <c r="J103" s="3">
        <v>116.7</v>
      </c>
      <c r="K103" s="8">
        <f>J103/4</f>
        <v>29.175</v>
      </c>
      <c r="L103" s="5">
        <v>83.8</v>
      </c>
      <c r="M103" s="8">
        <f>L103/2</f>
        <v>41.9</v>
      </c>
      <c r="N103" s="8">
        <f>K103+M103</f>
        <v>71.075</v>
      </c>
      <c r="O103" s="2" t="s">
        <v>353</v>
      </c>
      <c r="P103" s="2" t="s">
        <v>0</v>
      </c>
      <c r="Q103" s="2" t="s">
        <v>1</v>
      </c>
      <c r="R103" s="5"/>
      <c r="S103" s="5"/>
      <c r="T103" s="5"/>
    </row>
    <row r="104" spans="1:20" ht="22.5">
      <c r="A104" s="29" t="s">
        <v>423</v>
      </c>
      <c r="B104" s="1" t="s">
        <v>415</v>
      </c>
      <c r="C104" s="2">
        <v>3</v>
      </c>
      <c r="D104" s="2">
        <v>2</v>
      </c>
      <c r="E104" s="2" t="s">
        <v>416</v>
      </c>
      <c r="F104" s="3" t="s">
        <v>5</v>
      </c>
      <c r="G104" s="4" t="s">
        <v>417</v>
      </c>
      <c r="H104" s="2">
        <v>66.6</v>
      </c>
      <c r="I104" s="2">
        <v>54.5</v>
      </c>
      <c r="J104" s="3">
        <v>121.1</v>
      </c>
      <c r="K104" s="8">
        <f>J104/4</f>
        <v>30.275</v>
      </c>
      <c r="L104" s="5">
        <v>81</v>
      </c>
      <c r="M104" s="8">
        <f>L104/2</f>
        <v>40.5</v>
      </c>
      <c r="N104" s="8">
        <f>K104+M104</f>
        <v>70.775</v>
      </c>
      <c r="O104" s="2" t="s">
        <v>51</v>
      </c>
      <c r="P104" s="2" t="s">
        <v>0</v>
      </c>
      <c r="Q104" s="2" t="s">
        <v>1</v>
      </c>
      <c r="R104" s="5"/>
      <c r="S104" s="5"/>
      <c r="T104" s="5"/>
    </row>
    <row r="105" spans="1:20" ht="23.25" customHeight="1">
      <c r="A105" s="29" t="s">
        <v>423</v>
      </c>
      <c r="B105" s="1" t="s">
        <v>418</v>
      </c>
      <c r="C105" s="2">
        <v>3</v>
      </c>
      <c r="D105" s="2">
        <v>3</v>
      </c>
      <c r="E105" s="2" t="s">
        <v>419</v>
      </c>
      <c r="F105" s="3" t="s">
        <v>5</v>
      </c>
      <c r="G105" s="4" t="s">
        <v>420</v>
      </c>
      <c r="H105" s="2">
        <v>62.1</v>
      </c>
      <c r="I105" s="2">
        <v>58</v>
      </c>
      <c r="J105" s="3">
        <v>120.1</v>
      </c>
      <c r="K105" s="8">
        <f>J105/4</f>
        <v>30.025</v>
      </c>
      <c r="L105" s="5">
        <v>80.4</v>
      </c>
      <c r="M105" s="8">
        <f>L105/2</f>
        <v>40.2</v>
      </c>
      <c r="N105" s="8">
        <f>K105+M105</f>
        <v>70.225</v>
      </c>
      <c r="O105" s="2" t="s">
        <v>45</v>
      </c>
      <c r="P105" s="2" t="s">
        <v>0</v>
      </c>
      <c r="Q105" s="2" t="s">
        <v>1</v>
      </c>
      <c r="R105" s="5"/>
      <c r="S105" s="5"/>
      <c r="T105" s="5"/>
    </row>
  </sheetData>
  <mergeCells count="24">
    <mergeCell ref="A1:T1"/>
    <mergeCell ref="S3:S4"/>
    <mergeCell ref="Q2:Q4"/>
    <mergeCell ref="R2:S2"/>
    <mergeCell ref="T2:T4"/>
    <mergeCell ref="L3:L4"/>
    <mergeCell ref="M3:M4"/>
    <mergeCell ref="R3:R4"/>
    <mergeCell ref="L2:M2"/>
    <mergeCell ref="N2:N4"/>
    <mergeCell ref="O2:O4"/>
    <mergeCell ref="P2:P4"/>
    <mergeCell ref="E2:E4"/>
    <mergeCell ref="F2:F4"/>
    <mergeCell ref="G2:G4"/>
    <mergeCell ref="H2:K2"/>
    <mergeCell ref="H3:H4"/>
    <mergeCell ref="I3:I4"/>
    <mergeCell ref="J3:J4"/>
    <mergeCell ref="K3:K4"/>
    <mergeCell ref="A2:A4"/>
    <mergeCell ref="B2:B4"/>
    <mergeCell ref="C2:C4"/>
    <mergeCell ref="D2:D4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31" sqref="A31"/>
    </sheetView>
  </sheetViews>
  <sheetFormatPr defaultColWidth="9.00390625" defaultRowHeight="14.25"/>
  <cols>
    <col min="1" max="1" width="19.375" style="0" customWidth="1"/>
    <col min="2" max="2" width="5.75390625" style="0" customWidth="1"/>
    <col min="3" max="3" width="5.25390625" style="0" customWidth="1"/>
    <col min="4" max="4" width="6.75390625" style="0" customWidth="1"/>
    <col min="5" max="5" width="10.375" style="0" customWidth="1"/>
    <col min="6" max="6" width="6.375" style="0" customWidth="1"/>
    <col min="7" max="7" width="5.25390625" style="0" customWidth="1"/>
    <col min="8" max="8" width="6.00390625" style="0" customWidth="1"/>
    <col min="9" max="9" width="6.875" style="7" customWidth="1"/>
    <col min="10" max="10" width="6.875" style="0" customWidth="1"/>
    <col min="11" max="11" width="7.375" style="7" customWidth="1"/>
    <col min="12" max="12" width="7.25390625" style="7" customWidth="1"/>
    <col min="13" max="13" width="7.125" style="0" customWidth="1"/>
  </cols>
  <sheetData>
    <row r="1" spans="1:13" ht="39.75" customHeight="1">
      <c r="A1" s="40" t="s">
        <v>480</v>
      </c>
      <c r="B1" s="43" t="s">
        <v>481</v>
      </c>
      <c r="C1" s="40" t="s">
        <v>6</v>
      </c>
      <c r="D1" s="40" t="s">
        <v>482</v>
      </c>
      <c r="E1" s="40" t="s">
        <v>8</v>
      </c>
      <c r="F1" s="39" t="s">
        <v>483</v>
      </c>
      <c r="G1" s="41"/>
      <c r="H1" s="41"/>
      <c r="I1" s="42"/>
      <c r="J1" s="39" t="s">
        <v>484</v>
      </c>
      <c r="K1" s="39"/>
      <c r="L1" s="39" t="s">
        <v>485</v>
      </c>
      <c r="M1" s="39" t="s">
        <v>486</v>
      </c>
    </row>
    <row r="2" spans="1:13" ht="14.25" customHeight="1">
      <c r="A2" s="40"/>
      <c r="B2" s="43"/>
      <c r="C2" s="40"/>
      <c r="D2" s="40"/>
      <c r="E2" s="40"/>
      <c r="F2" s="39" t="s">
        <v>487</v>
      </c>
      <c r="G2" s="39" t="s">
        <v>12</v>
      </c>
      <c r="H2" s="39" t="s">
        <v>13</v>
      </c>
      <c r="I2" s="39" t="s">
        <v>488</v>
      </c>
      <c r="J2" s="39" t="s">
        <v>489</v>
      </c>
      <c r="K2" s="39" t="s">
        <v>488</v>
      </c>
      <c r="L2" s="39"/>
      <c r="M2" s="39"/>
    </row>
    <row r="3" spans="1:13" ht="14.25">
      <c r="A3" s="40"/>
      <c r="B3" s="43"/>
      <c r="C3" s="40"/>
      <c r="D3" s="40"/>
      <c r="E3" s="40"/>
      <c r="F3" s="41"/>
      <c r="G3" s="41"/>
      <c r="H3" s="41"/>
      <c r="I3" s="42"/>
      <c r="J3" s="39"/>
      <c r="K3" s="39"/>
      <c r="L3" s="39"/>
      <c r="M3" s="39"/>
    </row>
    <row r="4" spans="1:13" ht="27" customHeight="1">
      <c r="A4" s="14" t="s">
        <v>490</v>
      </c>
      <c r="B4" s="2">
        <v>1</v>
      </c>
      <c r="C4" s="2">
        <v>1</v>
      </c>
      <c r="D4" s="12" t="s">
        <v>493</v>
      </c>
      <c r="E4" s="4" t="s">
        <v>494</v>
      </c>
      <c r="F4" s="2">
        <v>61.1</v>
      </c>
      <c r="G4" s="2">
        <v>52.5</v>
      </c>
      <c r="H4" s="3">
        <v>113.6</v>
      </c>
      <c r="I4" s="8">
        <f>H4/4</f>
        <v>28.4</v>
      </c>
      <c r="J4" s="5">
        <v>82.6</v>
      </c>
      <c r="K4" s="8">
        <f>J4/2</f>
        <v>41.3</v>
      </c>
      <c r="L4" s="8">
        <f>I4+K4</f>
        <v>69.69999999999999</v>
      </c>
      <c r="M4" s="5"/>
    </row>
    <row r="5" spans="1:13" ht="27" customHeight="1">
      <c r="A5" s="14" t="s">
        <v>490</v>
      </c>
      <c r="B5" s="2">
        <v>1</v>
      </c>
      <c r="C5" s="2">
        <v>2</v>
      </c>
      <c r="D5" s="12" t="s">
        <v>491</v>
      </c>
      <c r="E5" s="1" t="s">
        <v>492</v>
      </c>
      <c r="F5" s="2">
        <v>64.4</v>
      </c>
      <c r="G5" s="2">
        <v>58</v>
      </c>
      <c r="H5" s="3">
        <v>122.4</v>
      </c>
      <c r="I5" s="8">
        <f>H5/4</f>
        <v>30.6</v>
      </c>
      <c r="J5" s="5">
        <v>76.6</v>
      </c>
      <c r="K5" s="8">
        <f>J5/2</f>
        <v>38.3</v>
      </c>
      <c r="L5" s="8">
        <f>I5+K5</f>
        <v>68.9</v>
      </c>
      <c r="M5" s="5"/>
    </row>
    <row r="6" spans="1:13" ht="27" customHeight="1">
      <c r="A6" s="14" t="s">
        <v>490</v>
      </c>
      <c r="B6" s="2">
        <v>1</v>
      </c>
      <c r="C6" s="2">
        <v>3</v>
      </c>
      <c r="D6" s="12" t="s">
        <v>495</v>
      </c>
      <c r="E6" s="4" t="s">
        <v>496</v>
      </c>
      <c r="F6" s="2">
        <v>60</v>
      </c>
      <c r="G6" s="2">
        <v>52.5</v>
      </c>
      <c r="H6" s="3">
        <v>112.5</v>
      </c>
      <c r="I6" s="8">
        <f>H6/4</f>
        <v>28.125</v>
      </c>
      <c r="J6" s="5">
        <v>80.6</v>
      </c>
      <c r="K6" s="8">
        <f>J6/2</f>
        <v>40.3</v>
      </c>
      <c r="L6" s="8">
        <f>I6+K6</f>
        <v>68.425</v>
      </c>
      <c r="M6" s="5"/>
    </row>
    <row r="7" spans="1:13" ht="27" customHeight="1">
      <c r="A7" s="14"/>
      <c r="B7" s="2"/>
      <c r="C7" s="2"/>
      <c r="D7" s="12"/>
      <c r="E7" s="4"/>
      <c r="F7" s="2"/>
      <c r="G7" s="2"/>
      <c r="H7" s="3"/>
      <c r="I7" s="8"/>
      <c r="J7" s="5"/>
      <c r="K7" s="8"/>
      <c r="L7" s="8"/>
      <c r="M7" s="5"/>
    </row>
    <row r="8" spans="1:13" ht="27" customHeight="1">
      <c r="A8" s="14" t="s">
        <v>497</v>
      </c>
      <c r="B8" s="2">
        <v>1</v>
      </c>
      <c r="C8" s="2">
        <v>1</v>
      </c>
      <c r="D8" s="12" t="s">
        <v>500</v>
      </c>
      <c r="E8" s="4" t="s">
        <v>506</v>
      </c>
      <c r="F8" s="2">
        <v>63.6</v>
      </c>
      <c r="G8" s="2">
        <v>46.5</v>
      </c>
      <c r="H8" s="3">
        <v>110.1</v>
      </c>
      <c r="I8" s="8">
        <f>H8/4</f>
        <v>27.525</v>
      </c>
      <c r="J8" s="5">
        <v>84.4</v>
      </c>
      <c r="K8" s="8">
        <f>J8/2</f>
        <v>42.2</v>
      </c>
      <c r="L8" s="8">
        <f>I8+K8</f>
        <v>69.725</v>
      </c>
      <c r="M8" s="5"/>
    </row>
    <row r="9" spans="1:13" ht="27" customHeight="1">
      <c r="A9" s="14" t="s">
        <v>497</v>
      </c>
      <c r="B9" s="2">
        <v>1</v>
      </c>
      <c r="C9" s="2">
        <v>2</v>
      </c>
      <c r="D9" s="12" t="s">
        <v>499</v>
      </c>
      <c r="E9" s="4" t="s">
        <v>505</v>
      </c>
      <c r="F9" s="2">
        <v>64.4</v>
      </c>
      <c r="G9" s="2">
        <v>46</v>
      </c>
      <c r="H9" s="3">
        <v>110.4</v>
      </c>
      <c r="I9" s="8">
        <f>H9/4</f>
        <v>27.6</v>
      </c>
      <c r="J9" s="5">
        <v>78.4</v>
      </c>
      <c r="K9" s="8">
        <f>J9/2</f>
        <v>39.2</v>
      </c>
      <c r="L9" s="8">
        <f>I9+K9</f>
        <v>66.80000000000001</v>
      </c>
      <c r="M9" s="5"/>
    </row>
    <row r="10" spans="1:13" ht="27" customHeight="1">
      <c r="A10" s="14" t="s">
        <v>497</v>
      </c>
      <c r="B10" s="2">
        <v>1</v>
      </c>
      <c r="C10" s="2">
        <v>3</v>
      </c>
      <c r="D10" s="12" t="s">
        <v>501</v>
      </c>
      <c r="E10" s="4" t="s">
        <v>507</v>
      </c>
      <c r="F10" s="2">
        <v>58</v>
      </c>
      <c r="G10" s="2">
        <v>46</v>
      </c>
      <c r="H10" s="3">
        <v>104</v>
      </c>
      <c r="I10" s="8">
        <f>H10/4</f>
        <v>26</v>
      </c>
      <c r="J10" s="5">
        <v>80.8</v>
      </c>
      <c r="K10" s="8">
        <f>J10/2</f>
        <v>40.4</v>
      </c>
      <c r="L10" s="8">
        <f>I10+K10</f>
        <v>66.4</v>
      </c>
      <c r="M10" s="5"/>
    </row>
    <row r="11" spans="1:13" ht="27" customHeight="1">
      <c r="A11" s="14"/>
      <c r="B11" s="2"/>
      <c r="C11" s="2"/>
      <c r="D11" s="12"/>
      <c r="E11" s="4"/>
      <c r="F11" s="2"/>
      <c r="G11" s="2"/>
      <c r="H11" s="3"/>
      <c r="I11" s="8"/>
      <c r="J11" s="5"/>
      <c r="K11" s="8"/>
      <c r="L11" s="8"/>
      <c r="M11" s="5"/>
    </row>
    <row r="12" spans="1:13" ht="27" customHeight="1">
      <c r="A12" s="14" t="s">
        <v>498</v>
      </c>
      <c r="B12" s="2">
        <v>1</v>
      </c>
      <c r="C12" s="2">
        <v>1</v>
      </c>
      <c r="D12" s="12" t="s">
        <v>502</v>
      </c>
      <c r="E12" s="4" t="s">
        <v>508</v>
      </c>
      <c r="F12" s="2">
        <v>69.4</v>
      </c>
      <c r="G12" s="2">
        <v>51.5</v>
      </c>
      <c r="H12" s="3">
        <v>120.9</v>
      </c>
      <c r="I12" s="8">
        <f>H12/4</f>
        <v>30.225</v>
      </c>
      <c r="J12" s="5">
        <v>79.8</v>
      </c>
      <c r="K12" s="8">
        <f>J12/2</f>
        <v>39.9</v>
      </c>
      <c r="L12" s="8">
        <f>I12+K12</f>
        <v>70.125</v>
      </c>
      <c r="M12" s="5"/>
    </row>
    <row r="13" spans="1:13" ht="27" customHeight="1">
      <c r="A13" s="14" t="s">
        <v>498</v>
      </c>
      <c r="B13" s="2">
        <v>1</v>
      </c>
      <c r="C13" s="2">
        <v>2</v>
      </c>
      <c r="D13" s="12" t="s">
        <v>504</v>
      </c>
      <c r="E13" s="4" t="s">
        <v>509</v>
      </c>
      <c r="F13" s="2">
        <v>64.2</v>
      </c>
      <c r="G13" s="2">
        <v>49</v>
      </c>
      <c r="H13" s="3">
        <v>113.2</v>
      </c>
      <c r="I13" s="8">
        <f>H13/4</f>
        <v>28.3</v>
      </c>
      <c r="J13" s="5">
        <v>78</v>
      </c>
      <c r="K13" s="8">
        <f>J13/2</f>
        <v>39</v>
      </c>
      <c r="L13" s="8">
        <f>I13+K13</f>
        <v>67.3</v>
      </c>
      <c r="M13" s="5"/>
    </row>
    <row r="14" spans="1:13" ht="27" customHeight="1">
      <c r="A14" s="14" t="s">
        <v>498</v>
      </c>
      <c r="B14" s="2">
        <v>1</v>
      </c>
      <c r="C14" s="2">
        <v>3</v>
      </c>
      <c r="D14" s="12" t="s">
        <v>503</v>
      </c>
      <c r="E14" s="4" t="s">
        <v>510</v>
      </c>
      <c r="F14" s="2">
        <v>53.1</v>
      </c>
      <c r="G14" s="2">
        <v>49</v>
      </c>
      <c r="H14" s="3">
        <v>102.1</v>
      </c>
      <c r="I14" s="8">
        <f>H14/4</f>
        <v>25.525</v>
      </c>
      <c r="J14" s="5">
        <v>81.4</v>
      </c>
      <c r="K14" s="8">
        <f>J14/2</f>
        <v>40.7</v>
      </c>
      <c r="L14" s="8">
        <f>I14+K14</f>
        <v>66.225</v>
      </c>
      <c r="M14" s="5"/>
    </row>
  </sheetData>
  <mergeCells count="15">
    <mergeCell ref="A1:A3"/>
    <mergeCell ref="B1:B3"/>
    <mergeCell ref="C1:C3"/>
    <mergeCell ref="D1:D3"/>
    <mergeCell ref="E1:E3"/>
    <mergeCell ref="F1:I1"/>
    <mergeCell ref="F2:F3"/>
    <mergeCell ref="G2:G3"/>
    <mergeCell ref="H2:H3"/>
    <mergeCell ref="I2:I3"/>
    <mergeCell ref="M1:M3"/>
    <mergeCell ref="J2:J3"/>
    <mergeCell ref="K2:K3"/>
    <mergeCell ref="J1:K1"/>
    <mergeCell ref="L1:L3"/>
  </mergeCells>
  <printOptions/>
  <pageMargins left="1.5748031496062993" right="0.3937007874015748" top="1.1811023622047245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2013-06-26T07:40:19Z</cp:lastPrinted>
  <dcterms:created xsi:type="dcterms:W3CDTF">1996-12-17T01:32:42Z</dcterms:created>
  <dcterms:modified xsi:type="dcterms:W3CDTF">2013-06-26T07:40:54Z</dcterms:modified>
  <cp:category/>
  <cp:version/>
  <cp:contentType/>
  <cp:contentStatus/>
</cp:coreProperties>
</file>