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86" activeTab="8"/>
  </bookViews>
  <sheets>
    <sheet name="汉川市纪委监察局" sheetId="1" r:id="rId1"/>
    <sheet name="汉川市司法局 " sheetId="2" r:id="rId2"/>
    <sheet name="汉川市编办" sheetId="3" r:id="rId3"/>
    <sheet name="汉川市财政局" sheetId="4" r:id="rId4"/>
    <sheet name="汉川市政府法制办 " sheetId="5" r:id="rId5"/>
    <sheet name="汉川市新堰镇" sheetId="6" r:id="rId6"/>
    <sheet name="汉川市垌塚填  " sheetId="7" r:id="rId7"/>
    <sheet name="汉川市南河乡" sheetId="8" r:id="rId8"/>
    <sheet name="汉川市西江乡" sheetId="9" r:id="rId9"/>
  </sheets>
  <definedNames/>
  <calcPr fullCalcOnLoad="1"/>
</workbook>
</file>

<file path=xl/sharedStrings.xml><?xml version="1.0" encoding="utf-8"?>
<sst xmlns="http://schemas.openxmlformats.org/spreadsheetml/2006/main" count="260" uniqueCount="109">
  <si>
    <t>职位名称</t>
  </si>
  <si>
    <t>职位代码</t>
  </si>
  <si>
    <t>招考人数</t>
  </si>
  <si>
    <t>成绩排名</t>
  </si>
  <si>
    <t>姓  名</t>
  </si>
  <si>
    <t>性别</t>
  </si>
  <si>
    <t>准考证号</t>
  </si>
  <si>
    <t xml:space="preserve">笔试成绩 </t>
  </si>
  <si>
    <t>面试     成绩</t>
  </si>
  <si>
    <t>综合成绩</t>
  </si>
  <si>
    <t>备注</t>
  </si>
  <si>
    <t>行测</t>
  </si>
  <si>
    <t>申论</t>
  </si>
  <si>
    <t>高川</t>
  </si>
  <si>
    <t>汉川市纪委监察局党风室科员</t>
  </si>
  <si>
    <t>2002009006001</t>
  </si>
  <si>
    <t>高勇</t>
  </si>
  <si>
    <t>1</t>
  </si>
  <si>
    <t>10130514314</t>
  </si>
  <si>
    <t>倪莎</t>
  </si>
  <si>
    <t>2</t>
  </si>
  <si>
    <t>10130293306</t>
  </si>
  <si>
    <r>
      <t xml:space="preserve">        </t>
    </r>
    <r>
      <rPr>
        <sz val="9"/>
        <color indexed="8"/>
        <rFont val="宋体"/>
        <family val="0"/>
      </rPr>
      <t>备注：不组织专业科目笔试的，综合成绩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宋体"/>
        <family val="0"/>
      </rPr>
      <t>申论）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公共科目试卷满分之和</t>
    </r>
    <r>
      <rPr>
        <sz val="9"/>
        <color indexed="8"/>
        <rFont val="Times"/>
        <family val="1"/>
      </rPr>
      <t>×50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面试满分</t>
    </r>
    <r>
      <rPr>
        <sz val="9"/>
        <color indexed="8"/>
        <rFont val="Times"/>
        <family val="1"/>
      </rPr>
      <t>×50</t>
    </r>
    <r>
      <rPr>
        <sz val="9"/>
        <color indexed="8"/>
        <rFont val="宋体"/>
        <family val="0"/>
      </rPr>
      <t>。</t>
    </r>
  </si>
  <si>
    <t>陈婷</t>
  </si>
  <si>
    <t>10130086318</t>
  </si>
  <si>
    <t>汉川市司法局基层科科员</t>
  </si>
  <si>
    <t>2002009006002</t>
  </si>
  <si>
    <t>王艺格</t>
  </si>
  <si>
    <t>10130553513</t>
  </si>
  <si>
    <t>胡思雯</t>
  </si>
  <si>
    <t>10130466324</t>
  </si>
  <si>
    <t>面试缺考</t>
  </si>
  <si>
    <t>王志辉</t>
  </si>
  <si>
    <t>10130255428</t>
  </si>
  <si>
    <t>方炎</t>
  </si>
  <si>
    <t>10130585518</t>
  </si>
  <si>
    <t>汉川市编办机构编制科科员</t>
  </si>
  <si>
    <t>2002009006003</t>
  </si>
  <si>
    <t>田亚</t>
  </si>
  <si>
    <t>10130387713</t>
  </si>
  <si>
    <t>刘群芳</t>
  </si>
  <si>
    <t>10130332104</t>
  </si>
  <si>
    <t>朱畅</t>
  </si>
  <si>
    <t>10130568124</t>
  </si>
  <si>
    <t>胡慧</t>
  </si>
  <si>
    <t>10130583029</t>
  </si>
  <si>
    <t>徐田</t>
  </si>
  <si>
    <t>10130230702</t>
  </si>
  <si>
    <t>汉川市财政局国库科科员</t>
  </si>
  <si>
    <t>2002009006004</t>
  </si>
  <si>
    <t>陈懿</t>
  </si>
  <si>
    <t>10130524709</t>
  </si>
  <si>
    <t>陈晨</t>
  </si>
  <si>
    <t>10130299615</t>
  </si>
  <si>
    <t>李慧玲</t>
  </si>
  <si>
    <t>10130574619</t>
  </si>
  <si>
    <t>汉川市政府法制办办公室科员</t>
  </si>
  <si>
    <t>2002009006005</t>
  </si>
  <si>
    <t>赵娟</t>
  </si>
  <si>
    <t>10130552025</t>
  </si>
  <si>
    <t>张宇平</t>
  </si>
  <si>
    <t>10130903523</t>
  </si>
  <si>
    <r>
      <t xml:space="preserve">           </t>
    </r>
    <r>
      <rPr>
        <sz val="9"/>
        <color indexed="8"/>
        <rFont val="宋体"/>
        <family val="0"/>
      </rPr>
      <t>备注：不组织专业科目笔试的，综合成绩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宋体"/>
        <family val="0"/>
      </rPr>
      <t>申论）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公共科目试卷满分之和</t>
    </r>
    <r>
      <rPr>
        <sz val="9"/>
        <color indexed="8"/>
        <rFont val="Times"/>
        <family val="1"/>
      </rPr>
      <t>×50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面试满分</t>
    </r>
    <r>
      <rPr>
        <sz val="9"/>
        <color indexed="8"/>
        <rFont val="Times"/>
        <family val="1"/>
      </rPr>
      <t>×50</t>
    </r>
    <r>
      <rPr>
        <sz val="9"/>
        <color indexed="8"/>
        <rFont val="宋体"/>
        <family val="0"/>
      </rPr>
      <t>。</t>
    </r>
  </si>
  <si>
    <t>夏秀兰</t>
  </si>
  <si>
    <t>10130271604</t>
  </si>
  <si>
    <t>张俊峰</t>
  </si>
  <si>
    <t>10130076725</t>
  </si>
  <si>
    <t>汉川市新堰镇办公室科员</t>
  </si>
  <si>
    <t>2002009006006</t>
  </si>
  <si>
    <t>徐盼</t>
  </si>
  <si>
    <t>10130037120</t>
  </si>
  <si>
    <t>覃民辉</t>
  </si>
  <si>
    <t>10130252911</t>
  </si>
  <si>
    <t>王梦黎</t>
  </si>
  <si>
    <t>10130136301</t>
  </si>
  <si>
    <t>胡秀</t>
  </si>
  <si>
    <t>10130290704</t>
  </si>
  <si>
    <t>吴婧</t>
  </si>
  <si>
    <t>10130083001</t>
  </si>
  <si>
    <t>沈俊文</t>
  </si>
  <si>
    <t>10130424527</t>
  </si>
  <si>
    <r>
      <t>汉川市垌</t>
    </r>
    <r>
      <rPr>
        <sz val="11"/>
        <rFont val="宋体"/>
        <family val="0"/>
      </rPr>
      <t>塚镇</t>
    </r>
    <r>
      <rPr>
        <sz val="11"/>
        <rFont val="仿宋_GB2312"/>
        <family val="0"/>
      </rPr>
      <t>办公室科员</t>
    </r>
  </si>
  <si>
    <t>2002009006007</t>
  </si>
  <si>
    <t>赵子鹏</t>
  </si>
  <si>
    <t>10130394130</t>
  </si>
  <si>
    <t>夏张威</t>
  </si>
  <si>
    <t>10130135626</t>
  </si>
  <si>
    <t>刘波</t>
  </si>
  <si>
    <t>10130522302</t>
  </si>
  <si>
    <t>夏威</t>
  </si>
  <si>
    <t>10130583525</t>
  </si>
  <si>
    <t>刘林畅</t>
  </si>
  <si>
    <t>10130299826</t>
  </si>
  <si>
    <t>汉川市南河乡党政办公室科员</t>
  </si>
  <si>
    <t>2002009006008</t>
  </si>
  <si>
    <r>
      <t>张</t>
    </r>
    <r>
      <rPr>
        <sz val="11"/>
        <rFont val="宋体"/>
        <family val="0"/>
      </rPr>
      <t>祎</t>
    </r>
    <r>
      <rPr>
        <sz val="11"/>
        <rFont val="仿宋_GB2312"/>
        <family val="0"/>
      </rPr>
      <t>如</t>
    </r>
  </si>
  <si>
    <t>10130150822</t>
  </si>
  <si>
    <t>褚西</t>
  </si>
  <si>
    <t>10130162307</t>
  </si>
  <si>
    <t>张浪浪</t>
  </si>
  <si>
    <t>10130183329</t>
  </si>
  <si>
    <t>汉川市西江乡办公室科员</t>
  </si>
  <si>
    <t>2002009006009</t>
  </si>
  <si>
    <t>丁妙妙</t>
  </si>
  <si>
    <t>10130570706</t>
  </si>
  <si>
    <t>周鸿晨</t>
  </si>
  <si>
    <t>10130272426</t>
  </si>
  <si>
    <t>按有关政策规定，综合成绩相同，以行政职业能力测验分数从高到低的顺序确定入围人选。</t>
  </si>
  <si>
    <t>湖北省孝感市2013年度遴选选调生和考试录用公务员考试成绩折算汇总表（汉川市）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</si>
</sst>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Times"/>
      <family val="1"/>
    </font>
    <font>
      <sz val="11"/>
      <color indexed="8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楷体_GB2312"/>
      <family val="0"/>
    </font>
    <font>
      <sz val="11"/>
      <name val="楷体_GB2312"/>
      <family val="0"/>
    </font>
    <font>
      <sz val="11"/>
      <name val="黑体"/>
      <family val="3"/>
    </font>
    <font>
      <sz val="9"/>
      <name val="Times"/>
      <family val="1"/>
    </font>
    <font>
      <sz val="9"/>
      <name val="宋体"/>
      <family val="0"/>
    </font>
    <font>
      <sz val="11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43">
      <alignment/>
      <protection/>
    </xf>
    <xf numFmtId="0" fontId="0" fillId="0" borderId="0" xfId="43" applyAlignment="1">
      <alignment horizontal="center" vertical="center"/>
      <protection/>
    </xf>
    <xf numFmtId="0" fontId="22" fillId="0" borderId="0" xfId="43" applyFont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44">
      <alignment/>
      <protection/>
    </xf>
    <xf numFmtId="0" fontId="0" fillId="0" borderId="0" xfId="44" applyAlignment="1">
      <alignment horizontal="center" vertical="center"/>
      <protection/>
    </xf>
    <xf numFmtId="0" fontId="22" fillId="0" borderId="0" xfId="44" applyFont="1" applyAlignment="1">
      <alignment horizontal="center" vertical="center"/>
      <protection/>
    </xf>
    <xf numFmtId="0" fontId="0" fillId="0" borderId="0" xfId="45">
      <alignment/>
      <protection/>
    </xf>
    <xf numFmtId="0" fontId="0" fillId="0" borderId="0" xfId="45" applyAlignment="1">
      <alignment horizontal="center" vertical="center"/>
      <protection/>
    </xf>
    <xf numFmtId="0" fontId="22" fillId="0" borderId="0" xfId="45" applyFont="1" applyAlignment="1">
      <alignment horizontal="center"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0" fontId="22" fillId="0" borderId="0" xfId="46" applyFont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0" xfId="47" applyAlignment="1">
      <alignment horizontal="center" vertical="center"/>
      <protection/>
    </xf>
    <xf numFmtId="0" fontId="22" fillId="0" borderId="0" xfId="47" applyFont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0" xfId="48" applyAlignment="1">
      <alignment horizontal="center" vertical="center"/>
      <protection/>
    </xf>
    <xf numFmtId="0" fontId="22" fillId="0" borderId="0" xfId="48" applyFont="1" applyAlignment="1">
      <alignment horizontal="center" vertical="center"/>
      <protection/>
    </xf>
    <xf numFmtId="0" fontId="0" fillId="0" borderId="0" xfId="49">
      <alignment/>
      <protection/>
    </xf>
    <xf numFmtId="0" fontId="0" fillId="0" borderId="0" xfId="49" applyAlignment="1">
      <alignment horizontal="center" vertical="center"/>
      <protection/>
    </xf>
    <xf numFmtId="0" fontId="22" fillId="0" borderId="0" xfId="49" applyFont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 vertical="center"/>
      <protection/>
    </xf>
    <xf numFmtId="0" fontId="22" fillId="0" borderId="0" xfId="50" applyFont="1" applyAlignment="1">
      <alignment horizontal="center" vertical="center"/>
      <protection/>
    </xf>
    <xf numFmtId="0" fontId="0" fillId="0" borderId="0" xfId="51">
      <alignment/>
      <protection/>
    </xf>
    <xf numFmtId="0" fontId="0" fillId="0" borderId="0" xfId="5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5" fillId="0" borderId="11" xfId="46" applyFont="1" applyBorder="1" applyAlignment="1">
      <alignment horizont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27" fillId="0" borderId="10" xfId="40" applyNumberFormat="1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1" xfId="44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wrapText="1"/>
      <protection/>
    </xf>
    <xf numFmtId="176" fontId="27" fillId="0" borderId="10" xfId="42" applyNumberFormat="1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25" fillId="0" borderId="11" xfId="48" applyFont="1" applyBorder="1" applyAlignment="1">
      <alignment horizont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176" fontId="27" fillId="0" borderId="10" xfId="54" applyNumberFormat="1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25" fillId="0" borderId="11" xfId="45" applyFont="1" applyBorder="1">
      <alignment/>
      <protection/>
    </xf>
    <xf numFmtId="0" fontId="25" fillId="0" borderId="15" xfId="45" applyFont="1" applyBorder="1">
      <alignment/>
      <protection/>
    </xf>
    <xf numFmtId="176" fontId="27" fillId="0" borderId="10" xfId="41" applyNumberFormat="1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25" fillId="0" borderId="11" xfId="43" applyFont="1" applyBorder="1" applyAlignment="1">
      <alignment horizontal="center"/>
      <protection/>
    </xf>
    <xf numFmtId="176" fontId="27" fillId="0" borderId="10" xfId="52" applyNumberFormat="1" applyFont="1" applyBorder="1" applyAlignment="1">
      <alignment horizontal="center" vertical="center" wrapText="1"/>
      <protection/>
    </xf>
    <xf numFmtId="0" fontId="25" fillId="0" borderId="11" xfId="47" applyFont="1" applyBorder="1" applyAlignment="1">
      <alignment horizontal="center"/>
      <protection/>
    </xf>
    <xf numFmtId="176" fontId="27" fillId="0" borderId="10" xfId="53" applyNumberFormat="1" applyFont="1" applyBorder="1" applyAlignment="1">
      <alignment horizontal="center" vertical="center" wrapText="1"/>
      <protection/>
    </xf>
    <xf numFmtId="0" fontId="25" fillId="0" borderId="11" xfId="49" applyFont="1" applyBorder="1" applyAlignment="1">
      <alignment horizontal="center"/>
      <protection/>
    </xf>
    <xf numFmtId="176" fontId="27" fillId="0" borderId="10" xfId="55" applyNumberFormat="1" applyFont="1" applyBorder="1" applyAlignment="1">
      <alignment horizontal="center" vertical="center" wrapText="1"/>
      <protection/>
    </xf>
    <xf numFmtId="0" fontId="25" fillId="0" borderId="11" xfId="50" applyFont="1" applyBorder="1">
      <alignment/>
      <protection/>
    </xf>
    <xf numFmtId="0" fontId="25" fillId="0" borderId="15" xfId="50" applyFont="1" applyBorder="1">
      <alignment/>
      <protection/>
    </xf>
    <xf numFmtId="0" fontId="25" fillId="0" borderId="11" xfId="51" applyFont="1" applyBorder="1" applyAlignment="1">
      <alignment horizontal="center"/>
      <protection/>
    </xf>
    <xf numFmtId="0" fontId="4" fillId="0" borderId="13" xfId="0" applyFont="1" applyBorder="1" applyAlignment="1" quotePrefix="1">
      <alignment horizontal="center" vertical="center" wrapText="1"/>
    </xf>
    <xf numFmtId="0" fontId="26" fillId="0" borderId="13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9" fillId="0" borderId="13" xfId="0" applyFont="1" applyBorder="1" applyAlignment="1" quotePrefix="1">
      <alignment horizontal="center" vertical="center" wrapText="1"/>
    </xf>
    <xf numFmtId="0" fontId="24" fillId="0" borderId="10" xfId="42" applyFont="1" applyBorder="1" applyAlignment="1">
      <alignment horizontal="center"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24" fillId="0" borderId="15" xfId="42" applyFont="1" applyBorder="1" applyAlignment="1">
      <alignment horizontal="center" vertical="center" wrapText="1"/>
      <protection/>
    </xf>
    <xf numFmtId="0" fontId="24" fillId="0" borderId="16" xfId="42" applyFont="1" applyBorder="1" applyAlignment="1">
      <alignment horizontal="center" vertical="center" wrapText="1"/>
      <protection/>
    </xf>
    <xf numFmtId="0" fontId="24" fillId="0" borderId="17" xfId="42" applyFont="1" applyBorder="1" applyAlignment="1">
      <alignment horizontal="center" vertical="center" wrapText="1"/>
      <protection/>
    </xf>
    <xf numFmtId="0" fontId="24" fillId="0" borderId="18" xfId="42" applyFont="1" applyBorder="1" applyAlignment="1">
      <alignment horizontal="center" vertical="center" wrapText="1"/>
      <protection/>
    </xf>
    <xf numFmtId="0" fontId="22" fillId="0" borderId="0" xfId="44" applyFont="1" applyAlignment="1">
      <alignment horizontal="center" vertical="center"/>
      <protection/>
    </xf>
    <xf numFmtId="0" fontId="2" fillId="0" borderId="16" xfId="44" applyFont="1" applyBorder="1" applyAlignment="1">
      <alignment horizontal="justify" vertical="center" wrapText="1"/>
      <protection/>
    </xf>
    <xf numFmtId="0" fontId="31" fillId="0" borderId="16" xfId="44" applyFont="1" applyBorder="1" applyAlignment="1">
      <alignment horizontal="justify" vertical="center" wrapText="1"/>
      <protection/>
    </xf>
    <xf numFmtId="0" fontId="30" fillId="0" borderId="11" xfId="42" applyFont="1" applyBorder="1" applyAlignment="1">
      <alignment horizontal="center" vertical="center" wrapText="1"/>
      <protection/>
    </xf>
    <xf numFmtId="0" fontId="24" fillId="0" borderId="11" xfId="42" applyFont="1" applyBorder="1" applyAlignment="1">
      <alignment horizontal="center" vertical="center" wrapText="1"/>
      <protection/>
    </xf>
    <xf numFmtId="0" fontId="24" fillId="0" borderId="13" xfId="42" applyFont="1" applyBorder="1" applyAlignment="1">
      <alignment horizontal="center" vertical="center" wrapText="1"/>
      <protection/>
    </xf>
    <xf numFmtId="0" fontId="24" fillId="0" borderId="14" xfId="42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30" fillId="0" borderId="10" xfId="40" applyFont="1" applyBorder="1" applyAlignment="1">
      <alignment horizontal="center" vertical="center" wrapText="1"/>
      <protection/>
    </xf>
    <xf numFmtId="0" fontId="24" fillId="0" borderId="15" xfId="40" applyFont="1" applyBorder="1" applyAlignment="1">
      <alignment horizontal="center" vertical="center" wrapText="1"/>
      <protection/>
    </xf>
    <xf numFmtId="0" fontId="24" fillId="0" borderId="16" xfId="40" applyFont="1" applyBorder="1" applyAlignment="1">
      <alignment horizontal="center" vertical="center" wrapText="1"/>
      <protection/>
    </xf>
    <xf numFmtId="0" fontId="24" fillId="0" borderId="17" xfId="40" applyFont="1" applyBorder="1" applyAlignment="1">
      <alignment horizontal="center" vertical="center" wrapText="1"/>
      <protection/>
    </xf>
    <xf numFmtId="0" fontId="24" fillId="0" borderId="18" xfId="40" applyFont="1" applyBorder="1" applyAlignment="1">
      <alignment horizontal="center" vertical="center" wrapText="1"/>
      <protection/>
    </xf>
    <xf numFmtId="0" fontId="22" fillId="0" borderId="0" xfId="46" applyFont="1" applyAlignment="1">
      <alignment horizontal="center" vertical="center"/>
      <protection/>
    </xf>
    <xf numFmtId="0" fontId="2" fillId="0" borderId="16" xfId="46" applyFont="1" applyBorder="1" applyAlignment="1">
      <alignment horizontal="justify" vertical="center" wrapText="1"/>
      <protection/>
    </xf>
    <xf numFmtId="0" fontId="31" fillId="0" borderId="16" xfId="46" applyFont="1" applyBorder="1" applyAlignment="1">
      <alignment horizontal="justify" vertical="center" wrapText="1"/>
      <protection/>
    </xf>
    <xf numFmtId="0" fontId="30" fillId="0" borderId="11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30" fillId="0" borderId="10" xfId="41" applyFont="1" applyBorder="1" applyAlignment="1">
      <alignment horizontal="center" vertical="center" wrapText="1"/>
      <protection/>
    </xf>
    <xf numFmtId="0" fontId="24" fillId="0" borderId="15" xfId="41" applyFont="1" applyBorder="1" applyAlignment="1">
      <alignment horizontal="center" vertical="center" wrapText="1"/>
      <protection/>
    </xf>
    <xf numFmtId="0" fontId="24" fillId="0" borderId="16" xfId="41" applyFont="1" applyBorder="1" applyAlignment="1">
      <alignment horizontal="center" vertical="center" wrapText="1"/>
      <protection/>
    </xf>
    <xf numFmtId="0" fontId="24" fillId="0" borderId="17" xfId="41" applyFont="1" applyBorder="1" applyAlignment="1">
      <alignment horizontal="center" vertical="center" wrapText="1"/>
      <protection/>
    </xf>
    <xf numFmtId="0" fontId="24" fillId="0" borderId="18" xfId="41" applyFont="1" applyBorder="1" applyAlignment="1">
      <alignment horizontal="center" vertical="center" wrapText="1"/>
      <protection/>
    </xf>
    <xf numFmtId="0" fontId="22" fillId="0" borderId="0" xfId="45" applyFont="1" applyAlignment="1">
      <alignment horizontal="center" vertical="center"/>
      <protection/>
    </xf>
    <xf numFmtId="0" fontId="2" fillId="0" borderId="16" xfId="45" applyFont="1" applyBorder="1" applyAlignment="1">
      <alignment horizontal="justify" vertical="center" wrapText="1"/>
      <protection/>
    </xf>
    <xf numFmtId="0" fontId="31" fillId="0" borderId="16" xfId="45" applyFont="1" applyBorder="1" applyAlignment="1">
      <alignment horizontal="justify" vertical="center" wrapText="1"/>
      <protection/>
    </xf>
    <xf numFmtId="0" fontId="30" fillId="0" borderId="11" xfId="4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 wrapText="1"/>
      <protection/>
    </xf>
    <xf numFmtId="0" fontId="24" fillId="0" borderId="13" xfId="41" applyFont="1" applyBorder="1" applyAlignment="1">
      <alignment horizontal="center" vertical="center" wrapText="1"/>
      <protection/>
    </xf>
    <xf numFmtId="0" fontId="24" fillId="0" borderId="14" xfId="41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2" fillId="0" borderId="0" xfId="43" applyFont="1" applyAlignment="1">
      <alignment horizontal="center" vertical="center"/>
      <protection/>
    </xf>
    <xf numFmtId="0" fontId="2" fillId="0" borderId="16" xfId="43" applyFont="1" applyBorder="1" applyAlignment="1">
      <alignment horizontal="justify" vertical="center" wrapText="1"/>
      <protection/>
    </xf>
    <xf numFmtId="0" fontId="31" fillId="0" borderId="16" xfId="43" applyFont="1" applyBorder="1" applyAlignment="1">
      <alignment horizontal="justify" vertical="center" wrapText="1"/>
      <protection/>
    </xf>
    <xf numFmtId="0" fontId="30" fillId="0" borderId="11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2" fillId="0" borderId="0" xfId="47" applyFont="1" applyAlignment="1">
      <alignment horizontal="center" vertical="center"/>
      <protection/>
    </xf>
    <xf numFmtId="0" fontId="2" fillId="0" borderId="16" xfId="47" applyFont="1" applyBorder="1" applyAlignment="1">
      <alignment horizontal="justify" vertical="center" wrapText="1"/>
      <protection/>
    </xf>
    <xf numFmtId="0" fontId="31" fillId="0" borderId="16" xfId="47" applyFont="1" applyBorder="1" applyAlignment="1">
      <alignment horizontal="justify" vertical="center" wrapText="1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2" fillId="0" borderId="0" xfId="48" applyFont="1" applyAlignment="1">
      <alignment horizontal="center" vertical="center"/>
      <protection/>
    </xf>
    <xf numFmtId="0" fontId="2" fillId="0" borderId="16" xfId="48" applyFont="1" applyBorder="1" applyAlignment="1">
      <alignment horizontal="justify" vertical="center" wrapText="1"/>
      <protection/>
    </xf>
    <xf numFmtId="0" fontId="31" fillId="0" borderId="16" xfId="48" applyFont="1" applyBorder="1" applyAlignment="1">
      <alignment horizontal="justify" vertical="center" wrapText="1"/>
      <protection/>
    </xf>
    <xf numFmtId="0" fontId="30" fillId="0" borderId="11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2" fillId="0" borderId="0" xfId="49" applyFont="1" applyAlignment="1">
      <alignment horizontal="center" vertical="center"/>
      <protection/>
    </xf>
    <xf numFmtId="0" fontId="2" fillId="0" borderId="16" xfId="49" applyFont="1" applyBorder="1" applyAlignment="1">
      <alignment horizontal="justify" vertical="center" wrapText="1"/>
      <protection/>
    </xf>
    <xf numFmtId="0" fontId="31" fillId="0" borderId="16" xfId="49" applyFont="1" applyBorder="1" applyAlignment="1">
      <alignment horizontal="justify" vertical="center" wrapText="1"/>
      <protection/>
    </xf>
    <xf numFmtId="0" fontId="30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2" fillId="0" borderId="0" xfId="50" applyFont="1" applyAlignment="1">
      <alignment horizontal="center" vertical="center"/>
      <protection/>
    </xf>
    <xf numFmtId="0" fontId="2" fillId="0" borderId="16" xfId="50" applyFont="1" applyBorder="1" applyAlignment="1">
      <alignment horizontal="justify" vertical="center" wrapText="1"/>
      <protection/>
    </xf>
    <xf numFmtId="0" fontId="31" fillId="0" borderId="16" xfId="50" applyFont="1" applyBorder="1" applyAlignment="1">
      <alignment horizontal="justify" vertical="center" wrapText="1"/>
      <protection/>
    </xf>
    <xf numFmtId="0" fontId="22" fillId="0" borderId="0" xfId="51" applyFont="1" applyAlignment="1">
      <alignment horizontal="center" vertical="center"/>
      <protection/>
    </xf>
    <xf numFmtId="0" fontId="2" fillId="0" borderId="16" xfId="51" applyFont="1" applyBorder="1" applyAlignment="1">
      <alignment horizontal="justify" vertical="center" wrapText="1"/>
      <protection/>
    </xf>
    <xf numFmtId="0" fontId="31" fillId="0" borderId="16" xfId="51" applyFont="1" applyBorder="1" applyAlignment="1">
      <alignment horizontal="justify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常规_2" xfId="41"/>
    <cellStyle name="常规_Sheet1" xfId="42"/>
    <cellStyle name="常规_Sheet10_1" xfId="43"/>
    <cellStyle name="常规_Sheet11_1" xfId="44"/>
    <cellStyle name="常规_Sheet12" xfId="45"/>
    <cellStyle name="常规_Sheet13" xfId="46"/>
    <cellStyle name="常规_Sheet14" xfId="47"/>
    <cellStyle name="常规_Sheet15" xfId="48"/>
    <cellStyle name="常规_Sheet16" xfId="49"/>
    <cellStyle name="常规_Sheet17" xfId="50"/>
    <cellStyle name="常规_Sheet18" xfId="51"/>
    <cellStyle name="常规_Sheet4" xfId="52"/>
    <cellStyle name="常规_Sheet5" xfId="53"/>
    <cellStyle name="常规_Sheet6" xfId="54"/>
    <cellStyle name="常规_Sheet7" xfId="55"/>
    <cellStyle name="常规_汉川市纪委监察局_3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5"/>
  <sheetViews>
    <sheetView zoomScaleSheetLayoutView="100" zoomScalePageLayoutView="0" workbookViewId="0" topLeftCell="A1">
      <selection activeCell="N3" sqref="N3"/>
    </sheetView>
  </sheetViews>
  <sheetFormatPr defaultColWidth="9.00390625" defaultRowHeight="14.25"/>
  <cols>
    <col min="1" max="1" width="31.375" style="0" customWidth="1"/>
    <col min="2" max="2" width="18.75390625" style="0" customWidth="1"/>
    <col min="3" max="3" width="5.75390625" style="0" customWidth="1"/>
    <col min="4" max="4" width="5.875" style="0" customWidth="1"/>
    <col min="5" max="5" width="8.375" style="0" customWidth="1"/>
    <col min="6" max="6" width="5.125" style="0" customWidth="1"/>
    <col min="7" max="7" width="12.375" style="0" customWidth="1"/>
    <col min="8" max="8" width="6.625" style="0" customWidth="1"/>
    <col min="9" max="9" width="6.25390625" style="0" customWidth="1"/>
    <col min="10" max="10" width="6.50390625" style="0" customWidth="1"/>
    <col min="11" max="11" width="10.00390625" style="0" customWidth="1"/>
    <col min="12" max="12" width="9.125" style="0" customWidth="1"/>
  </cols>
  <sheetData>
    <row r="1" spans="1:12" s="5" customFormat="1" ht="25.5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5" customFormat="1" ht="18" customHeight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21" customHeight="1">
      <c r="A3" s="78" t="s">
        <v>0</v>
      </c>
      <c r="B3" s="78" t="s">
        <v>1</v>
      </c>
      <c r="C3" s="78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9" t="s">
        <v>7</v>
      </c>
      <c r="I3" s="80"/>
      <c r="J3" s="87" t="s">
        <v>8</v>
      </c>
      <c r="K3" s="77" t="s">
        <v>9</v>
      </c>
      <c r="L3" s="77" t="s">
        <v>10</v>
      </c>
    </row>
    <row r="4" spans="1:12" s="5" customFormat="1" ht="21" customHeight="1">
      <c r="A4" s="78"/>
      <c r="B4" s="78"/>
      <c r="C4" s="78"/>
      <c r="D4" s="78"/>
      <c r="E4" s="77"/>
      <c r="F4" s="78"/>
      <c r="G4" s="77"/>
      <c r="H4" s="81"/>
      <c r="I4" s="82"/>
      <c r="J4" s="88"/>
      <c r="K4" s="78"/>
      <c r="L4" s="77"/>
    </row>
    <row r="5" spans="1:12" s="5" customFormat="1" ht="44.25" customHeight="1">
      <c r="A5" s="86"/>
      <c r="B5" s="86"/>
      <c r="C5" s="86"/>
      <c r="D5" s="78"/>
      <c r="E5" s="77"/>
      <c r="F5" s="78"/>
      <c r="G5" s="77"/>
      <c r="H5" s="31" t="s">
        <v>11</v>
      </c>
      <c r="I5" s="31" t="s">
        <v>12</v>
      </c>
      <c r="J5" s="89"/>
      <c r="K5" s="78"/>
      <c r="L5" s="77"/>
    </row>
    <row r="6" spans="1:12" s="5" customFormat="1" ht="36.75" customHeight="1">
      <c r="A6" s="49"/>
      <c r="B6" s="49"/>
      <c r="C6" s="49"/>
      <c r="D6" s="44">
        <v>1</v>
      </c>
      <c r="E6" s="30" t="s">
        <v>13</v>
      </c>
      <c r="F6" s="50">
        <v>1</v>
      </c>
      <c r="G6" s="45">
        <v>10130461505</v>
      </c>
      <c r="H6" s="50">
        <v>52.6</v>
      </c>
      <c r="I6" s="50">
        <v>51</v>
      </c>
      <c r="J6" s="51">
        <v>87.4</v>
      </c>
      <c r="K6" s="51">
        <f>(H6+I6)/4+J6/2</f>
        <v>69.6</v>
      </c>
      <c r="L6" s="29"/>
    </row>
    <row r="7" spans="1:12" s="5" customFormat="1" ht="45" customHeight="1">
      <c r="A7" s="72" t="s">
        <v>14</v>
      </c>
      <c r="B7" s="73" t="s">
        <v>15</v>
      </c>
      <c r="C7" s="47">
        <v>1</v>
      </c>
      <c r="D7" s="44">
        <v>2</v>
      </c>
      <c r="E7" s="74" t="s">
        <v>16</v>
      </c>
      <c r="F7" s="75" t="s">
        <v>17</v>
      </c>
      <c r="G7" s="75" t="s">
        <v>18</v>
      </c>
      <c r="H7" s="45">
        <v>58.7</v>
      </c>
      <c r="I7" s="45">
        <v>55.5</v>
      </c>
      <c r="J7" s="51">
        <v>72.6</v>
      </c>
      <c r="K7" s="51">
        <f>(H7+I7)/4+J7/2</f>
        <v>64.85</v>
      </c>
      <c r="L7" s="29"/>
    </row>
    <row r="8" spans="1:12" s="5" customFormat="1" ht="36" customHeight="1">
      <c r="A8" s="48"/>
      <c r="B8" s="48"/>
      <c r="C8" s="48"/>
      <c r="D8" s="44">
        <v>3</v>
      </c>
      <c r="E8" s="74" t="s">
        <v>19</v>
      </c>
      <c r="F8" s="75" t="s">
        <v>20</v>
      </c>
      <c r="G8" s="75" t="s">
        <v>21</v>
      </c>
      <c r="H8" s="45">
        <v>51.6</v>
      </c>
      <c r="I8" s="45">
        <v>60.5</v>
      </c>
      <c r="J8" s="51">
        <v>73</v>
      </c>
      <c r="K8" s="51">
        <f>(H8+I8)/4+J8/2</f>
        <v>64.525</v>
      </c>
      <c r="L8" s="29"/>
    </row>
    <row r="9" spans="1:12" s="5" customFormat="1" ht="81" customHeight="1">
      <c r="A9" s="84" t="s">
        <v>22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2" ht="14.25">
      <c r="K12" s="4"/>
    </row>
    <row r="15" ht="14.25">
      <c r="H15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15"/>
  <sheetViews>
    <sheetView zoomScaleSheetLayoutView="100" zoomScalePageLayoutView="0" workbookViewId="0" topLeftCell="A1">
      <selection activeCell="A9" sqref="A9:L9"/>
    </sheetView>
  </sheetViews>
  <sheetFormatPr defaultColWidth="9.00390625" defaultRowHeight="14.25"/>
  <cols>
    <col min="1" max="1" width="24.875" style="0" customWidth="1"/>
    <col min="2" max="2" width="25.875" style="0" customWidth="1"/>
    <col min="3" max="3" width="5.625" style="0" customWidth="1"/>
    <col min="4" max="4" width="5.125" style="0" customWidth="1"/>
    <col min="5" max="5" width="7.375" style="0" customWidth="1"/>
    <col min="6" max="6" width="4.75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1" customFormat="1" ht="25.5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1" customFormat="1" ht="18" customHeight="1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1" customFormat="1" ht="21" customHeight="1">
      <c r="A3" s="91" t="s">
        <v>0</v>
      </c>
      <c r="B3" s="91" t="s">
        <v>1</v>
      </c>
      <c r="C3" s="91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2" t="s">
        <v>7</v>
      </c>
      <c r="I3" s="93"/>
      <c r="J3" s="100" t="s">
        <v>8</v>
      </c>
      <c r="K3" s="90" t="s">
        <v>9</v>
      </c>
      <c r="L3" s="90" t="s">
        <v>10</v>
      </c>
    </row>
    <row r="4" spans="1:12" s="11" customFormat="1" ht="21" customHeight="1">
      <c r="A4" s="91"/>
      <c r="B4" s="91"/>
      <c r="C4" s="91"/>
      <c r="D4" s="91"/>
      <c r="E4" s="90"/>
      <c r="F4" s="91"/>
      <c r="G4" s="90"/>
      <c r="H4" s="94"/>
      <c r="I4" s="95"/>
      <c r="J4" s="101"/>
      <c r="K4" s="91"/>
      <c r="L4" s="90"/>
    </row>
    <row r="5" spans="1:12" s="11" customFormat="1" ht="39.75" customHeight="1">
      <c r="A5" s="99"/>
      <c r="B5" s="99"/>
      <c r="C5" s="99"/>
      <c r="D5" s="91"/>
      <c r="E5" s="90"/>
      <c r="F5" s="91"/>
      <c r="G5" s="90"/>
      <c r="H5" s="37" t="s">
        <v>11</v>
      </c>
      <c r="I5" s="37" t="s">
        <v>12</v>
      </c>
      <c r="J5" s="102"/>
      <c r="K5" s="91"/>
      <c r="L5" s="90"/>
    </row>
    <row r="6" spans="1:12" s="11" customFormat="1" ht="36.75" customHeight="1">
      <c r="A6" s="43"/>
      <c r="B6" s="43"/>
      <c r="C6" s="43"/>
      <c r="D6" s="44">
        <v>1</v>
      </c>
      <c r="E6" s="74" t="s">
        <v>23</v>
      </c>
      <c r="F6" s="75" t="s">
        <v>20</v>
      </c>
      <c r="G6" s="75" t="s">
        <v>24</v>
      </c>
      <c r="H6" s="45">
        <v>60.7</v>
      </c>
      <c r="I6" s="45">
        <v>55.5</v>
      </c>
      <c r="J6" s="46">
        <v>84.2</v>
      </c>
      <c r="K6" s="46">
        <f>(H6+I6)/4+J6/2</f>
        <v>71.15</v>
      </c>
      <c r="L6" s="36"/>
    </row>
    <row r="7" spans="1:12" s="11" customFormat="1" ht="45" customHeight="1">
      <c r="A7" s="76" t="s">
        <v>25</v>
      </c>
      <c r="B7" s="73" t="s">
        <v>26</v>
      </c>
      <c r="C7" s="47">
        <v>1</v>
      </c>
      <c r="D7" s="44">
        <v>2</v>
      </c>
      <c r="E7" s="74" t="s">
        <v>27</v>
      </c>
      <c r="F7" s="75" t="s">
        <v>20</v>
      </c>
      <c r="G7" s="75" t="s">
        <v>28</v>
      </c>
      <c r="H7" s="45">
        <v>60.5</v>
      </c>
      <c r="I7" s="45">
        <v>54</v>
      </c>
      <c r="J7" s="46">
        <v>79.6</v>
      </c>
      <c r="K7" s="46">
        <f>(H7+I7)/4+J7/2</f>
        <v>68.425</v>
      </c>
      <c r="L7" s="36"/>
    </row>
    <row r="8" spans="1:12" s="11" customFormat="1" ht="36" customHeight="1">
      <c r="A8" s="48"/>
      <c r="B8" s="48"/>
      <c r="C8" s="48"/>
      <c r="D8" s="44">
        <v>3</v>
      </c>
      <c r="E8" s="74" t="s">
        <v>29</v>
      </c>
      <c r="F8" s="75" t="s">
        <v>20</v>
      </c>
      <c r="G8" s="75" t="s">
        <v>30</v>
      </c>
      <c r="H8" s="45">
        <v>59.6</v>
      </c>
      <c r="I8" s="45">
        <v>52.5</v>
      </c>
      <c r="J8" s="46"/>
      <c r="K8" s="46">
        <f>(H8+I8)/4+J8/2</f>
        <v>28.025</v>
      </c>
      <c r="L8" s="52" t="s">
        <v>31</v>
      </c>
    </row>
    <row r="9" spans="1:12" s="11" customFormat="1" ht="81" customHeight="1">
      <c r="A9" s="97" t="s">
        <v>22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2" ht="14.25">
      <c r="K12" s="4"/>
    </row>
    <row r="15" ht="14.25">
      <c r="H15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L18"/>
  <sheetViews>
    <sheetView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29.25390625" style="0" customWidth="1"/>
    <col min="2" max="2" width="19.875" style="0" customWidth="1"/>
    <col min="3" max="3" width="5.875" style="0" customWidth="1"/>
    <col min="4" max="4" width="6.00390625" style="0" customWidth="1"/>
    <col min="5" max="5" width="8.375" style="0" customWidth="1"/>
    <col min="6" max="6" width="4.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8" customFormat="1" ht="25.5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8" customFormat="1" ht="18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8" customFormat="1" ht="21" customHeight="1">
      <c r="A3" s="104" t="s">
        <v>0</v>
      </c>
      <c r="B3" s="104" t="s">
        <v>1</v>
      </c>
      <c r="C3" s="104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5" t="s">
        <v>7</v>
      </c>
      <c r="I3" s="106"/>
      <c r="J3" s="113" t="s">
        <v>8</v>
      </c>
      <c r="K3" s="103" t="s">
        <v>9</v>
      </c>
      <c r="L3" s="103" t="s">
        <v>10</v>
      </c>
    </row>
    <row r="4" spans="1:12" s="8" customFormat="1" ht="21" customHeight="1">
      <c r="A4" s="104"/>
      <c r="B4" s="104"/>
      <c r="C4" s="104"/>
      <c r="D4" s="104"/>
      <c r="E4" s="103"/>
      <c r="F4" s="104"/>
      <c r="G4" s="103"/>
      <c r="H4" s="107"/>
      <c r="I4" s="108"/>
      <c r="J4" s="114"/>
      <c r="K4" s="104"/>
      <c r="L4" s="103"/>
    </row>
    <row r="5" spans="1:12" s="8" customFormat="1" ht="37.5" customHeight="1">
      <c r="A5" s="112"/>
      <c r="B5" s="112"/>
      <c r="C5" s="112"/>
      <c r="D5" s="104"/>
      <c r="E5" s="103"/>
      <c r="F5" s="104"/>
      <c r="G5" s="103"/>
      <c r="H5" s="33" t="s">
        <v>11</v>
      </c>
      <c r="I5" s="33" t="s">
        <v>12</v>
      </c>
      <c r="J5" s="115"/>
      <c r="K5" s="104"/>
      <c r="L5" s="103"/>
    </row>
    <row r="6" spans="1:12" s="8" customFormat="1" ht="30" customHeight="1">
      <c r="A6" s="57"/>
      <c r="B6" s="57"/>
      <c r="C6" s="58"/>
      <c r="D6" s="45">
        <v>1</v>
      </c>
      <c r="E6" s="74" t="s">
        <v>32</v>
      </c>
      <c r="F6" s="75" t="s">
        <v>17</v>
      </c>
      <c r="G6" s="75" t="s">
        <v>33</v>
      </c>
      <c r="H6" s="45">
        <v>61</v>
      </c>
      <c r="I6" s="45">
        <v>58.5</v>
      </c>
      <c r="J6" s="59">
        <v>84.4</v>
      </c>
      <c r="K6" s="59">
        <f aca="true" t="shared" si="0" ref="K6:K11">(H6+I6)/4+J6/2</f>
        <v>72.075</v>
      </c>
      <c r="L6" s="32"/>
    </row>
    <row r="7" spans="1:12" s="8" customFormat="1" ht="30" customHeight="1">
      <c r="A7" s="60"/>
      <c r="B7" s="60"/>
      <c r="C7" s="60"/>
      <c r="D7" s="45">
        <v>2</v>
      </c>
      <c r="E7" s="74" t="s">
        <v>34</v>
      </c>
      <c r="F7" s="75" t="s">
        <v>20</v>
      </c>
      <c r="G7" s="75" t="s">
        <v>35</v>
      </c>
      <c r="H7" s="45">
        <v>63.3</v>
      </c>
      <c r="I7" s="45">
        <v>56</v>
      </c>
      <c r="J7" s="59">
        <v>83</v>
      </c>
      <c r="K7" s="59">
        <f t="shared" si="0"/>
        <v>71.325</v>
      </c>
      <c r="L7" s="32"/>
    </row>
    <row r="8" spans="1:12" s="8" customFormat="1" ht="30" customHeight="1">
      <c r="A8" s="72" t="s">
        <v>36</v>
      </c>
      <c r="B8" s="73" t="s">
        <v>37</v>
      </c>
      <c r="C8" s="47">
        <v>2</v>
      </c>
      <c r="D8" s="45">
        <v>3</v>
      </c>
      <c r="E8" s="74" t="s">
        <v>38</v>
      </c>
      <c r="F8" s="75" t="s">
        <v>20</v>
      </c>
      <c r="G8" s="75" t="s">
        <v>39</v>
      </c>
      <c r="H8" s="45">
        <v>56.8</v>
      </c>
      <c r="I8" s="45">
        <v>61</v>
      </c>
      <c r="J8" s="59">
        <v>78.6</v>
      </c>
      <c r="K8" s="59">
        <f t="shared" si="0"/>
        <v>68.75</v>
      </c>
      <c r="L8" s="32"/>
    </row>
    <row r="9" spans="1:12" s="8" customFormat="1" ht="30" customHeight="1">
      <c r="A9" s="60"/>
      <c r="B9" s="60"/>
      <c r="C9" s="60"/>
      <c r="D9" s="45">
        <v>4</v>
      </c>
      <c r="E9" s="74" t="s">
        <v>40</v>
      </c>
      <c r="F9" s="45">
        <v>1</v>
      </c>
      <c r="G9" s="75" t="s">
        <v>41</v>
      </c>
      <c r="H9" s="45">
        <v>60.9</v>
      </c>
      <c r="I9" s="45">
        <v>48.5</v>
      </c>
      <c r="J9" s="59">
        <v>81.2</v>
      </c>
      <c r="K9" s="59">
        <f t="shared" si="0"/>
        <v>67.95</v>
      </c>
      <c r="L9" s="32"/>
    </row>
    <row r="10" spans="1:12" s="8" customFormat="1" ht="30" customHeight="1">
      <c r="A10" s="60"/>
      <c r="B10" s="60"/>
      <c r="C10" s="60"/>
      <c r="D10" s="45">
        <v>5</v>
      </c>
      <c r="E10" s="74" t="s">
        <v>42</v>
      </c>
      <c r="F10" s="75" t="s">
        <v>20</v>
      </c>
      <c r="G10" s="75" t="s">
        <v>43</v>
      </c>
      <c r="H10" s="45">
        <v>60.2</v>
      </c>
      <c r="I10" s="45">
        <v>52.5</v>
      </c>
      <c r="J10" s="59"/>
      <c r="K10" s="59">
        <f t="shared" si="0"/>
        <v>28.175</v>
      </c>
      <c r="L10" s="62" t="s">
        <v>31</v>
      </c>
    </row>
    <row r="11" spans="1:12" s="8" customFormat="1" ht="30" customHeight="1">
      <c r="A11" s="61"/>
      <c r="B11" s="61"/>
      <c r="C11" s="61"/>
      <c r="D11" s="45">
        <v>6</v>
      </c>
      <c r="E11" s="74" t="s">
        <v>44</v>
      </c>
      <c r="F11" s="45">
        <v>2</v>
      </c>
      <c r="G11" s="75" t="s">
        <v>45</v>
      </c>
      <c r="H11" s="45">
        <v>56</v>
      </c>
      <c r="I11" s="45">
        <v>53</v>
      </c>
      <c r="J11" s="59"/>
      <c r="K11" s="59">
        <f t="shared" si="0"/>
        <v>27.25</v>
      </c>
      <c r="L11" s="62" t="s">
        <v>31</v>
      </c>
    </row>
    <row r="12" spans="1:12" s="8" customFormat="1" ht="81" customHeight="1">
      <c r="A12" s="110" t="s">
        <v>22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5" ht="14.25">
      <c r="K15" s="4"/>
    </row>
    <row r="18" ht="14.25">
      <c r="H18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12:L12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15"/>
  <sheetViews>
    <sheetView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27.75390625" style="0" customWidth="1"/>
    <col min="2" max="2" width="15.25390625" style="0" customWidth="1"/>
    <col min="3" max="3" width="6.25390625" style="0" customWidth="1"/>
    <col min="4" max="4" width="6.375" style="0" customWidth="1"/>
    <col min="5" max="5" width="9.00390625" style="0" customWidth="1"/>
    <col min="6" max="6" width="6.50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" customFormat="1" ht="25.5">
      <c r="A1" s="122" t="s">
        <v>108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117" t="s">
        <v>0</v>
      </c>
      <c r="B3" s="117" t="s">
        <v>1</v>
      </c>
      <c r="C3" s="117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8" t="s">
        <v>7</v>
      </c>
      <c r="I3" s="119"/>
      <c r="J3" s="126" t="s">
        <v>8</v>
      </c>
      <c r="K3" s="116" t="s">
        <v>9</v>
      </c>
      <c r="L3" s="116" t="s">
        <v>10</v>
      </c>
    </row>
    <row r="4" spans="1:12" s="1" customFormat="1" ht="21" customHeight="1">
      <c r="A4" s="117"/>
      <c r="B4" s="117"/>
      <c r="C4" s="117"/>
      <c r="D4" s="117"/>
      <c r="E4" s="116"/>
      <c r="F4" s="117"/>
      <c r="G4" s="116"/>
      <c r="H4" s="120"/>
      <c r="I4" s="121"/>
      <c r="J4" s="127"/>
      <c r="K4" s="117"/>
      <c r="L4" s="116"/>
    </row>
    <row r="5" spans="1:12" s="1" customFormat="1" ht="40.5" customHeight="1">
      <c r="A5" s="125"/>
      <c r="B5" s="125"/>
      <c r="C5" s="125"/>
      <c r="D5" s="117"/>
      <c r="E5" s="116"/>
      <c r="F5" s="117"/>
      <c r="G5" s="116"/>
      <c r="H5" s="39" t="s">
        <v>11</v>
      </c>
      <c r="I5" s="39" t="s">
        <v>12</v>
      </c>
      <c r="J5" s="128"/>
      <c r="K5" s="117"/>
      <c r="L5" s="116"/>
    </row>
    <row r="6" spans="1:12" s="1" customFormat="1" ht="36.75" customHeight="1">
      <c r="A6" s="63"/>
      <c r="B6" s="63"/>
      <c r="C6" s="63"/>
      <c r="D6" s="44">
        <v>1</v>
      </c>
      <c r="E6" s="74" t="s">
        <v>46</v>
      </c>
      <c r="F6" s="75" t="s">
        <v>20</v>
      </c>
      <c r="G6" s="75" t="s">
        <v>47</v>
      </c>
      <c r="H6" s="45">
        <v>64</v>
      </c>
      <c r="I6" s="45">
        <v>58.5</v>
      </c>
      <c r="J6" s="64">
        <v>79.4</v>
      </c>
      <c r="K6" s="64">
        <f>(H6+I6)/4+J6/2</f>
        <v>70.325</v>
      </c>
      <c r="L6" s="38"/>
    </row>
    <row r="7" spans="1:12" s="1" customFormat="1" ht="45" customHeight="1">
      <c r="A7" s="72" t="s">
        <v>48</v>
      </c>
      <c r="B7" s="73" t="s">
        <v>49</v>
      </c>
      <c r="C7" s="47">
        <v>1</v>
      </c>
      <c r="D7" s="44">
        <v>2</v>
      </c>
      <c r="E7" s="74" t="s">
        <v>50</v>
      </c>
      <c r="F7" s="75" t="s">
        <v>20</v>
      </c>
      <c r="G7" s="75" t="s">
        <v>51</v>
      </c>
      <c r="H7" s="45">
        <v>60.7</v>
      </c>
      <c r="I7" s="45">
        <v>50.5</v>
      </c>
      <c r="J7" s="64">
        <v>82.2</v>
      </c>
      <c r="K7" s="64">
        <f>(H7+I7)/4+J7/2</f>
        <v>68.9</v>
      </c>
      <c r="L7" s="38"/>
    </row>
    <row r="8" spans="1:12" s="1" customFormat="1" ht="36" customHeight="1">
      <c r="A8" s="48"/>
      <c r="B8" s="48"/>
      <c r="C8" s="48"/>
      <c r="D8" s="44">
        <v>3</v>
      </c>
      <c r="E8" s="74" t="s">
        <v>52</v>
      </c>
      <c r="F8" s="45">
        <v>2</v>
      </c>
      <c r="G8" s="75" t="s">
        <v>53</v>
      </c>
      <c r="H8" s="45">
        <v>54</v>
      </c>
      <c r="I8" s="45">
        <v>44</v>
      </c>
      <c r="J8" s="64">
        <v>77.6</v>
      </c>
      <c r="K8" s="64">
        <f>(H8+I8)/4+J8/2</f>
        <v>63.3</v>
      </c>
      <c r="L8" s="38"/>
    </row>
    <row r="9" spans="1:12" s="1" customFormat="1" ht="81" customHeight="1">
      <c r="A9" s="123" t="s">
        <v>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2" ht="14.25">
      <c r="K12" s="4"/>
    </row>
    <row r="15" ht="14.25">
      <c r="H15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15"/>
  <sheetViews>
    <sheetView zoomScaleSheetLayoutView="100" zoomScalePageLayoutView="0" workbookViewId="0" topLeftCell="A1">
      <selection activeCell="G17" sqref="G17"/>
    </sheetView>
  </sheetViews>
  <sheetFormatPr defaultColWidth="9.00390625" defaultRowHeight="14.25"/>
  <cols>
    <col min="1" max="1" width="27.625" style="0" customWidth="1"/>
    <col min="2" max="2" width="22.00390625" style="0" customWidth="1"/>
    <col min="3" max="3" width="5.125" style="0" customWidth="1"/>
    <col min="4" max="4" width="5.25390625" style="0" customWidth="1"/>
    <col min="5" max="5" width="8.375" style="0" customWidth="1"/>
    <col min="6" max="6" width="4.8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4" customFormat="1" ht="25.5">
      <c r="A1" s="135" t="s">
        <v>108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4" customFormat="1" ht="18" customHeight="1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4" customFormat="1" ht="21" customHeight="1">
      <c r="A3" s="130" t="s">
        <v>0</v>
      </c>
      <c r="B3" s="130" t="s">
        <v>1</v>
      </c>
      <c r="C3" s="130" t="s">
        <v>2</v>
      </c>
      <c r="D3" s="129" t="s">
        <v>3</v>
      </c>
      <c r="E3" s="129" t="s">
        <v>4</v>
      </c>
      <c r="F3" s="129" t="s">
        <v>5</v>
      </c>
      <c r="G3" s="129" t="s">
        <v>6</v>
      </c>
      <c r="H3" s="131" t="s">
        <v>7</v>
      </c>
      <c r="I3" s="132"/>
      <c r="J3" s="139" t="s">
        <v>8</v>
      </c>
      <c r="K3" s="129" t="s">
        <v>9</v>
      </c>
      <c r="L3" s="129" t="s">
        <v>10</v>
      </c>
    </row>
    <row r="4" spans="1:12" s="14" customFormat="1" ht="21" customHeight="1">
      <c r="A4" s="130"/>
      <c r="B4" s="130"/>
      <c r="C4" s="130"/>
      <c r="D4" s="130"/>
      <c r="E4" s="129"/>
      <c r="F4" s="130"/>
      <c r="G4" s="129"/>
      <c r="H4" s="133"/>
      <c r="I4" s="134"/>
      <c r="J4" s="140"/>
      <c r="K4" s="130"/>
      <c r="L4" s="129"/>
    </row>
    <row r="5" spans="1:12" s="14" customFormat="1" ht="36.75" customHeight="1">
      <c r="A5" s="138"/>
      <c r="B5" s="138"/>
      <c r="C5" s="138"/>
      <c r="D5" s="130"/>
      <c r="E5" s="129"/>
      <c r="F5" s="130"/>
      <c r="G5" s="129"/>
      <c r="H5" s="41" t="s">
        <v>11</v>
      </c>
      <c r="I5" s="41" t="s">
        <v>12</v>
      </c>
      <c r="J5" s="141"/>
      <c r="K5" s="130"/>
      <c r="L5" s="129"/>
    </row>
    <row r="6" spans="1:12" s="14" customFormat="1" ht="36.75" customHeight="1">
      <c r="A6" s="65"/>
      <c r="B6" s="65"/>
      <c r="C6" s="65"/>
      <c r="D6" s="44">
        <v>1</v>
      </c>
      <c r="E6" s="74" t="s">
        <v>54</v>
      </c>
      <c r="F6" s="75" t="s">
        <v>20</v>
      </c>
      <c r="G6" s="75" t="s">
        <v>55</v>
      </c>
      <c r="H6" s="45">
        <v>67.5</v>
      </c>
      <c r="I6" s="45">
        <v>47.5</v>
      </c>
      <c r="J6" s="66">
        <v>78.2</v>
      </c>
      <c r="K6" s="66">
        <f>(H6+I6)/4+J6/2</f>
        <v>67.85</v>
      </c>
      <c r="L6" s="40"/>
    </row>
    <row r="7" spans="1:12" s="14" customFormat="1" ht="45" customHeight="1">
      <c r="A7" s="72" t="s">
        <v>56</v>
      </c>
      <c r="B7" s="73" t="s">
        <v>57</v>
      </c>
      <c r="C7" s="47">
        <v>1</v>
      </c>
      <c r="D7" s="44">
        <v>2</v>
      </c>
      <c r="E7" s="74" t="s">
        <v>58</v>
      </c>
      <c r="F7" s="75" t="s">
        <v>20</v>
      </c>
      <c r="G7" s="75" t="s">
        <v>59</v>
      </c>
      <c r="H7" s="45">
        <v>57.6</v>
      </c>
      <c r="I7" s="45">
        <v>54.5</v>
      </c>
      <c r="J7" s="66">
        <v>78.4</v>
      </c>
      <c r="K7" s="66">
        <f>(H7+I7)/4+J7/2</f>
        <v>67.225</v>
      </c>
      <c r="L7" s="40"/>
    </row>
    <row r="8" spans="1:12" s="14" customFormat="1" ht="36" customHeight="1">
      <c r="A8" s="48"/>
      <c r="B8" s="48"/>
      <c r="C8" s="48"/>
      <c r="D8" s="44">
        <v>3</v>
      </c>
      <c r="E8" s="74" t="s">
        <v>60</v>
      </c>
      <c r="F8" s="75" t="s">
        <v>20</v>
      </c>
      <c r="G8" s="75" t="s">
        <v>61</v>
      </c>
      <c r="H8" s="45">
        <v>54.9</v>
      </c>
      <c r="I8" s="45">
        <v>58</v>
      </c>
      <c r="J8" s="66">
        <v>77.6</v>
      </c>
      <c r="K8" s="66">
        <f>(H8+I8)/4+J8/2</f>
        <v>67.025</v>
      </c>
      <c r="L8" s="40"/>
    </row>
    <row r="9" spans="1:12" s="14" customFormat="1" ht="81" customHeight="1">
      <c r="A9" s="136" t="s">
        <v>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2" ht="14.25">
      <c r="K12" s="4"/>
    </row>
    <row r="15" ht="14.25">
      <c r="H15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18"/>
  <sheetViews>
    <sheetView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28.50390625" style="0" customWidth="1"/>
    <col min="2" max="2" width="19.75390625" style="0" customWidth="1"/>
    <col min="3" max="3" width="5.50390625" style="0" customWidth="1"/>
    <col min="4" max="4" width="5.25390625" style="0" customWidth="1"/>
    <col min="5" max="5" width="8.375" style="0" customWidth="1"/>
    <col min="6" max="6" width="5.1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7" customFormat="1" ht="25.5">
      <c r="A1" s="148" t="s">
        <v>108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7" customFormat="1" ht="18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7" customFormat="1" ht="21" customHeight="1">
      <c r="A3" s="143" t="s">
        <v>0</v>
      </c>
      <c r="B3" s="143" t="s">
        <v>1</v>
      </c>
      <c r="C3" s="143" t="s">
        <v>2</v>
      </c>
      <c r="D3" s="142" t="s">
        <v>3</v>
      </c>
      <c r="E3" s="142" t="s">
        <v>4</v>
      </c>
      <c r="F3" s="142" t="s">
        <v>5</v>
      </c>
      <c r="G3" s="142" t="s">
        <v>6</v>
      </c>
      <c r="H3" s="144" t="s">
        <v>7</v>
      </c>
      <c r="I3" s="145"/>
      <c r="J3" s="152" t="s">
        <v>8</v>
      </c>
      <c r="K3" s="142" t="s">
        <v>9</v>
      </c>
      <c r="L3" s="142" t="s">
        <v>10</v>
      </c>
    </row>
    <row r="4" spans="1:12" s="17" customFormat="1" ht="21" customHeight="1">
      <c r="A4" s="143"/>
      <c r="B4" s="143"/>
      <c r="C4" s="143"/>
      <c r="D4" s="143"/>
      <c r="E4" s="142"/>
      <c r="F4" s="143"/>
      <c r="G4" s="142"/>
      <c r="H4" s="146"/>
      <c r="I4" s="147"/>
      <c r="J4" s="153"/>
      <c r="K4" s="143"/>
      <c r="L4" s="142"/>
    </row>
    <row r="5" spans="1:12" s="17" customFormat="1" ht="45" customHeight="1">
      <c r="A5" s="151"/>
      <c r="B5" s="151"/>
      <c r="C5" s="151"/>
      <c r="D5" s="143"/>
      <c r="E5" s="142"/>
      <c r="F5" s="143"/>
      <c r="G5" s="142"/>
      <c r="H5" s="42" t="s">
        <v>11</v>
      </c>
      <c r="I5" s="42" t="s">
        <v>12</v>
      </c>
      <c r="J5" s="154"/>
      <c r="K5" s="143"/>
      <c r="L5" s="142"/>
    </row>
    <row r="6" spans="1:12" s="17" customFormat="1" ht="30" customHeight="1">
      <c r="A6" s="53"/>
      <c r="B6" s="53"/>
      <c r="C6" s="53"/>
      <c r="D6" s="44">
        <v>1</v>
      </c>
      <c r="E6" s="74" t="s">
        <v>63</v>
      </c>
      <c r="F6" s="75" t="s">
        <v>20</v>
      </c>
      <c r="G6" s="75" t="s">
        <v>64</v>
      </c>
      <c r="H6" s="45">
        <v>69</v>
      </c>
      <c r="I6" s="45">
        <v>52.5</v>
      </c>
      <c r="J6" s="55">
        <v>86.2</v>
      </c>
      <c r="K6" s="55">
        <f aca="true" t="shared" si="0" ref="K6:K11">(H6+I6)/4+J6/2</f>
        <v>73.475</v>
      </c>
      <c r="L6" s="54"/>
    </row>
    <row r="7" spans="1:12" s="17" customFormat="1" ht="30" customHeight="1">
      <c r="A7" s="47"/>
      <c r="B7" s="47"/>
      <c r="C7" s="47"/>
      <c r="D7" s="44">
        <v>2</v>
      </c>
      <c r="E7" s="74" t="s">
        <v>65</v>
      </c>
      <c r="F7" s="45">
        <v>1</v>
      </c>
      <c r="G7" s="75" t="s">
        <v>66</v>
      </c>
      <c r="H7" s="45">
        <v>60.6</v>
      </c>
      <c r="I7" s="45">
        <v>50.5</v>
      </c>
      <c r="J7" s="55">
        <v>82.2</v>
      </c>
      <c r="K7" s="55">
        <f t="shared" si="0"/>
        <v>68.875</v>
      </c>
      <c r="L7" s="54"/>
    </row>
    <row r="8" spans="1:12" s="17" customFormat="1" ht="30" customHeight="1">
      <c r="A8" s="72" t="s">
        <v>67</v>
      </c>
      <c r="B8" s="73" t="s">
        <v>68</v>
      </c>
      <c r="C8" s="47">
        <v>2</v>
      </c>
      <c r="D8" s="44">
        <v>3</v>
      </c>
      <c r="E8" s="74" t="s">
        <v>69</v>
      </c>
      <c r="F8" s="75" t="s">
        <v>20</v>
      </c>
      <c r="G8" s="75" t="s">
        <v>70</v>
      </c>
      <c r="H8" s="45">
        <v>64.6</v>
      </c>
      <c r="I8" s="45">
        <v>49</v>
      </c>
      <c r="J8" s="55">
        <v>80.6</v>
      </c>
      <c r="K8" s="55">
        <f t="shared" si="0"/>
        <v>68.69999999999999</v>
      </c>
      <c r="L8" s="54"/>
    </row>
    <row r="9" spans="1:12" s="17" customFormat="1" ht="30" customHeight="1">
      <c r="A9" s="47"/>
      <c r="B9" s="47"/>
      <c r="C9" s="47"/>
      <c r="D9" s="44">
        <v>4</v>
      </c>
      <c r="E9" s="74" t="s">
        <v>71</v>
      </c>
      <c r="F9" s="75" t="s">
        <v>20</v>
      </c>
      <c r="G9" s="75" t="s">
        <v>72</v>
      </c>
      <c r="H9" s="45">
        <v>57.2</v>
      </c>
      <c r="I9" s="45">
        <v>54.5</v>
      </c>
      <c r="J9" s="55">
        <v>80.9</v>
      </c>
      <c r="K9" s="55">
        <f t="shared" si="0"/>
        <v>68.375</v>
      </c>
      <c r="L9" s="54"/>
    </row>
    <row r="10" spans="1:12" s="17" customFormat="1" ht="30" customHeight="1">
      <c r="A10" s="47"/>
      <c r="B10" s="47"/>
      <c r="C10" s="47"/>
      <c r="D10" s="44">
        <v>5</v>
      </c>
      <c r="E10" s="74" t="s">
        <v>73</v>
      </c>
      <c r="F10" s="75" t="s">
        <v>20</v>
      </c>
      <c r="G10" s="75" t="s">
        <v>74</v>
      </c>
      <c r="H10" s="45">
        <v>66.2</v>
      </c>
      <c r="I10" s="45">
        <v>45</v>
      </c>
      <c r="J10" s="55">
        <v>78.6</v>
      </c>
      <c r="K10" s="55">
        <f t="shared" si="0"/>
        <v>67.1</v>
      </c>
      <c r="L10" s="54"/>
    </row>
    <row r="11" spans="1:12" s="17" customFormat="1" ht="30" customHeight="1">
      <c r="A11" s="48"/>
      <c r="B11" s="48"/>
      <c r="C11" s="48"/>
      <c r="D11" s="44">
        <v>6</v>
      </c>
      <c r="E11" s="74" t="s">
        <v>75</v>
      </c>
      <c r="F11" s="75" t="s">
        <v>20</v>
      </c>
      <c r="G11" s="75" t="s">
        <v>76</v>
      </c>
      <c r="H11" s="45">
        <v>64.6</v>
      </c>
      <c r="I11" s="45">
        <v>52.5</v>
      </c>
      <c r="J11" s="55"/>
      <c r="K11" s="55">
        <f t="shared" si="0"/>
        <v>29.275</v>
      </c>
      <c r="L11" s="56" t="s">
        <v>31</v>
      </c>
    </row>
    <row r="12" spans="1:12" s="17" customFormat="1" ht="81" customHeight="1">
      <c r="A12" s="149" t="s">
        <v>22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5" ht="14.25">
      <c r="K15" s="4"/>
    </row>
    <row r="18" ht="14.25">
      <c r="H18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12:L12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18"/>
  <sheetViews>
    <sheetView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28.25390625" style="0" customWidth="1"/>
    <col min="2" max="2" width="20.125" style="0" customWidth="1"/>
    <col min="3" max="3" width="5.125" style="0" customWidth="1"/>
    <col min="4" max="4" width="5.75390625" style="0" customWidth="1"/>
    <col min="5" max="5" width="8.375" style="0" customWidth="1"/>
    <col min="6" max="6" width="5.1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19.00390625" style="0" customWidth="1"/>
  </cols>
  <sheetData>
    <row r="1" spans="1:12" s="20" customFormat="1" ht="25.5">
      <c r="A1" s="163" t="s">
        <v>108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20" customFormat="1" ht="18" customHeight="1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21" customHeight="1">
      <c r="A3" s="158" t="s">
        <v>0</v>
      </c>
      <c r="B3" s="158" t="s">
        <v>1</v>
      </c>
      <c r="C3" s="158" t="s">
        <v>2</v>
      </c>
      <c r="D3" s="157" t="s">
        <v>3</v>
      </c>
      <c r="E3" s="157" t="s">
        <v>4</v>
      </c>
      <c r="F3" s="157" t="s">
        <v>5</v>
      </c>
      <c r="G3" s="157" t="s">
        <v>6</v>
      </c>
      <c r="H3" s="159" t="s">
        <v>7</v>
      </c>
      <c r="I3" s="160"/>
      <c r="J3" s="167" t="s">
        <v>8</v>
      </c>
      <c r="K3" s="157" t="s">
        <v>9</v>
      </c>
      <c r="L3" s="157" t="s">
        <v>10</v>
      </c>
    </row>
    <row r="4" spans="1:12" s="20" customFormat="1" ht="21" customHeight="1">
      <c r="A4" s="158"/>
      <c r="B4" s="158"/>
      <c r="C4" s="158"/>
      <c r="D4" s="158"/>
      <c r="E4" s="157"/>
      <c r="F4" s="158"/>
      <c r="G4" s="157"/>
      <c r="H4" s="161"/>
      <c r="I4" s="162"/>
      <c r="J4" s="168"/>
      <c r="K4" s="158"/>
      <c r="L4" s="157"/>
    </row>
    <row r="5" spans="1:12" s="20" customFormat="1" ht="39" customHeight="1">
      <c r="A5" s="166"/>
      <c r="B5" s="166"/>
      <c r="C5" s="166"/>
      <c r="D5" s="158"/>
      <c r="E5" s="157"/>
      <c r="F5" s="158"/>
      <c r="G5" s="157"/>
      <c r="H5" s="35" t="s">
        <v>11</v>
      </c>
      <c r="I5" s="35" t="s">
        <v>12</v>
      </c>
      <c r="J5" s="169"/>
      <c r="K5" s="158"/>
      <c r="L5" s="157"/>
    </row>
    <row r="6" spans="1:12" s="20" customFormat="1" ht="33" customHeight="1">
      <c r="A6" s="67"/>
      <c r="B6" s="67"/>
      <c r="C6" s="67"/>
      <c r="D6" s="44">
        <v>1</v>
      </c>
      <c r="E6" s="74" t="s">
        <v>77</v>
      </c>
      <c r="F6" s="75" t="s">
        <v>20</v>
      </c>
      <c r="G6" s="75" t="s">
        <v>78</v>
      </c>
      <c r="H6" s="45">
        <v>63.4</v>
      </c>
      <c r="I6" s="45">
        <v>52.5</v>
      </c>
      <c r="J6" s="68">
        <v>81.4</v>
      </c>
      <c r="K6" s="68">
        <f aca="true" t="shared" si="0" ref="K6:K11">(H6+I6)/4+J6/2</f>
        <v>69.67500000000001</v>
      </c>
      <c r="L6" s="34"/>
    </row>
    <row r="7" spans="1:12" s="20" customFormat="1" ht="33" customHeight="1">
      <c r="A7" s="47"/>
      <c r="B7" s="47"/>
      <c r="C7" s="47"/>
      <c r="D7" s="44">
        <v>2</v>
      </c>
      <c r="E7" s="74" t="s">
        <v>79</v>
      </c>
      <c r="F7" s="75" t="s">
        <v>20</v>
      </c>
      <c r="G7" s="75" t="s">
        <v>80</v>
      </c>
      <c r="H7" s="45">
        <v>68</v>
      </c>
      <c r="I7" s="45">
        <v>52.5</v>
      </c>
      <c r="J7" s="68">
        <v>78</v>
      </c>
      <c r="K7" s="68">
        <f t="shared" si="0"/>
        <v>69.125</v>
      </c>
      <c r="L7" s="155" t="s">
        <v>107</v>
      </c>
    </row>
    <row r="8" spans="1:12" s="20" customFormat="1" ht="33" customHeight="1">
      <c r="A8" s="72" t="s">
        <v>81</v>
      </c>
      <c r="B8" s="73" t="s">
        <v>82</v>
      </c>
      <c r="C8" s="47">
        <v>2</v>
      </c>
      <c r="D8" s="44">
        <v>3</v>
      </c>
      <c r="E8" s="74" t="s">
        <v>83</v>
      </c>
      <c r="F8" s="75" t="s">
        <v>17</v>
      </c>
      <c r="G8" s="75" t="s">
        <v>84</v>
      </c>
      <c r="H8" s="45">
        <v>65.4</v>
      </c>
      <c r="I8" s="45">
        <v>51.5</v>
      </c>
      <c r="J8" s="68">
        <v>79.8</v>
      </c>
      <c r="K8" s="68">
        <f t="shared" si="0"/>
        <v>69.125</v>
      </c>
      <c r="L8" s="156"/>
    </row>
    <row r="9" spans="1:12" s="20" customFormat="1" ht="33" customHeight="1">
      <c r="A9" s="47"/>
      <c r="B9" s="47"/>
      <c r="C9" s="47"/>
      <c r="D9" s="44">
        <v>4</v>
      </c>
      <c r="E9" s="74" t="s">
        <v>85</v>
      </c>
      <c r="F9" s="75" t="s">
        <v>17</v>
      </c>
      <c r="G9" s="75" t="s">
        <v>86</v>
      </c>
      <c r="H9" s="45">
        <v>73</v>
      </c>
      <c r="I9" s="45">
        <v>45.5</v>
      </c>
      <c r="J9" s="68">
        <v>78.4</v>
      </c>
      <c r="K9" s="68">
        <f t="shared" si="0"/>
        <v>68.825</v>
      </c>
      <c r="L9" s="34"/>
    </row>
    <row r="10" spans="1:12" s="20" customFormat="1" ht="33" customHeight="1">
      <c r="A10" s="47"/>
      <c r="B10" s="47"/>
      <c r="C10" s="47"/>
      <c r="D10" s="44">
        <v>5</v>
      </c>
      <c r="E10" s="74" t="s">
        <v>87</v>
      </c>
      <c r="F10" s="75" t="s">
        <v>17</v>
      </c>
      <c r="G10" s="75" t="s">
        <v>88</v>
      </c>
      <c r="H10" s="45">
        <v>56.5</v>
      </c>
      <c r="I10" s="45">
        <v>55</v>
      </c>
      <c r="J10" s="68">
        <v>77.6</v>
      </c>
      <c r="K10" s="68">
        <f t="shared" si="0"/>
        <v>66.675</v>
      </c>
      <c r="L10" s="34"/>
    </row>
    <row r="11" spans="1:12" s="20" customFormat="1" ht="33" customHeight="1">
      <c r="A11" s="48"/>
      <c r="B11" s="48"/>
      <c r="C11" s="48"/>
      <c r="D11" s="44">
        <v>6</v>
      </c>
      <c r="E11" s="74" t="s">
        <v>89</v>
      </c>
      <c r="F11" s="75" t="s">
        <v>17</v>
      </c>
      <c r="G11" s="75" t="s">
        <v>90</v>
      </c>
      <c r="H11" s="45">
        <v>66</v>
      </c>
      <c r="I11" s="45">
        <v>46</v>
      </c>
      <c r="J11" s="68">
        <v>73.8</v>
      </c>
      <c r="K11" s="68">
        <f t="shared" si="0"/>
        <v>64.9</v>
      </c>
      <c r="L11" s="34"/>
    </row>
    <row r="12" spans="1:12" s="20" customFormat="1" ht="81" customHeight="1">
      <c r="A12" s="164" t="s">
        <v>22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5" ht="14.25">
      <c r="K15" s="4"/>
    </row>
    <row r="18" ht="14.25">
      <c r="H18" s="4"/>
    </row>
  </sheetData>
  <sheetProtection/>
  <mergeCells count="14">
    <mergeCell ref="E3:E5"/>
    <mergeCell ref="F3:F5"/>
    <mergeCell ref="G3:G5"/>
    <mergeCell ref="J3:J5"/>
    <mergeCell ref="L7:L8"/>
    <mergeCell ref="K3:K5"/>
    <mergeCell ref="L3:L5"/>
    <mergeCell ref="H3:I4"/>
    <mergeCell ref="A1:L1"/>
    <mergeCell ref="A12:L12"/>
    <mergeCell ref="A3:A5"/>
    <mergeCell ref="B3:B5"/>
    <mergeCell ref="C3:C5"/>
    <mergeCell ref="D3:D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15"/>
  <sheetViews>
    <sheetView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25.00390625" style="0" customWidth="1"/>
    <col min="2" max="2" width="19.625" style="0" customWidth="1"/>
    <col min="3" max="3" width="8.75390625" style="0" customWidth="1"/>
    <col min="4" max="4" width="6.25390625" style="0" customWidth="1"/>
    <col min="5" max="5" width="8.375" style="0" customWidth="1"/>
    <col min="6" max="6" width="5.00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10.50390625" style="0" customWidth="1"/>
  </cols>
  <sheetData>
    <row r="1" spans="1:12" s="23" customFormat="1" ht="25.5">
      <c r="A1" s="170" t="s">
        <v>108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23" customFormat="1" ht="18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21" customHeight="1">
      <c r="A3" s="158" t="s">
        <v>0</v>
      </c>
      <c r="B3" s="158" t="s">
        <v>1</v>
      </c>
      <c r="C3" s="158" t="s">
        <v>2</v>
      </c>
      <c r="D3" s="157" t="s">
        <v>3</v>
      </c>
      <c r="E3" s="157" t="s">
        <v>4</v>
      </c>
      <c r="F3" s="157" t="s">
        <v>5</v>
      </c>
      <c r="G3" s="157" t="s">
        <v>6</v>
      </c>
      <c r="H3" s="159" t="s">
        <v>7</v>
      </c>
      <c r="I3" s="160"/>
      <c r="J3" s="167" t="s">
        <v>8</v>
      </c>
      <c r="K3" s="167" t="s">
        <v>9</v>
      </c>
      <c r="L3" s="157" t="s">
        <v>10</v>
      </c>
    </row>
    <row r="4" spans="1:12" s="23" customFormat="1" ht="21" customHeight="1">
      <c r="A4" s="158"/>
      <c r="B4" s="158"/>
      <c r="C4" s="158"/>
      <c r="D4" s="158"/>
      <c r="E4" s="157"/>
      <c r="F4" s="158"/>
      <c r="G4" s="157"/>
      <c r="H4" s="161"/>
      <c r="I4" s="162"/>
      <c r="J4" s="168"/>
      <c r="K4" s="168"/>
      <c r="L4" s="157"/>
    </row>
    <row r="5" spans="1:12" s="23" customFormat="1" ht="39.75" customHeight="1">
      <c r="A5" s="166"/>
      <c r="B5" s="166"/>
      <c r="C5" s="166"/>
      <c r="D5" s="158"/>
      <c r="E5" s="157"/>
      <c r="F5" s="158"/>
      <c r="G5" s="157"/>
      <c r="H5" s="35" t="s">
        <v>11</v>
      </c>
      <c r="I5" s="35" t="s">
        <v>12</v>
      </c>
      <c r="J5" s="169"/>
      <c r="K5" s="169"/>
      <c r="L5" s="157"/>
    </row>
    <row r="6" spans="1:12" s="23" customFormat="1" ht="36.75" customHeight="1">
      <c r="A6" s="69"/>
      <c r="B6" s="69"/>
      <c r="C6" s="70"/>
      <c r="D6" s="45">
        <v>1</v>
      </c>
      <c r="E6" s="74" t="s">
        <v>91</v>
      </c>
      <c r="F6" s="75" t="s">
        <v>17</v>
      </c>
      <c r="G6" s="75" t="s">
        <v>92</v>
      </c>
      <c r="H6" s="45">
        <v>67.8</v>
      </c>
      <c r="I6" s="45">
        <v>58</v>
      </c>
      <c r="J6" s="68">
        <v>79.4</v>
      </c>
      <c r="K6" s="68">
        <f>(H6+I6)/4+J6/2</f>
        <v>71.15</v>
      </c>
      <c r="L6" s="34"/>
    </row>
    <row r="7" spans="1:12" s="23" customFormat="1" ht="45" customHeight="1">
      <c r="A7" s="72" t="s">
        <v>93</v>
      </c>
      <c r="B7" s="73" t="s">
        <v>94</v>
      </c>
      <c r="C7" s="47">
        <v>1</v>
      </c>
      <c r="D7" s="45">
        <v>2</v>
      </c>
      <c r="E7" s="74" t="s">
        <v>95</v>
      </c>
      <c r="F7" s="75" t="s">
        <v>20</v>
      </c>
      <c r="G7" s="75" t="s">
        <v>96</v>
      </c>
      <c r="H7" s="45">
        <v>63.5</v>
      </c>
      <c r="I7" s="45">
        <v>47</v>
      </c>
      <c r="J7" s="68">
        <v>76</v>
      </c>
      <c r="K7" s="68">
        <f>(H7+I7)/4+J7/2</f>
        <v>65.625</v>
      </c>
      <c r="L7" s="34"/>
    </row>
    <row r="8" spans="1:12" s="23" customFormat="1" ht="36" customHeight="1">
      <c r="A8" s="61"/>
      <c r="B8" s="61"/>
      <c r="C8" s="61"/>
      <c r="D8" s="45">
        <v>3</v>
      </c>
      <c r="E8" s="74" t="s">
        <v>97</v>
      </c>
      <c r="F8" s="75" t="s">
        <v>17</v>
      </c>
      <c r="G8" s="75" t="s">
        <v>98</v>
      </c>
      <c r="H8" s="45">
        <v>54</v>
      </c>
      <c r="I8" s="45">
        <v>58</v>
      </c>
      <c r="J8" s="68">
        <v>66.8</v>
      </c>
      <c r="K8" s="68">
        <f>(H8+I8)/4+J8/2</f>
        <v>61.4</v>
      </c>
      <c r="L8" s="34"/>
    </row>
    <row r="9" spans="1:12" s="23" customFormat="1" ht="81" customHeight="1">
      <c r="A9" s="171" t="s">
        <v>22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2" ht="14.25">
      <c r="K12" s="4"/>
    </row>
    <row r="15" ht="14.25">
      <c r="H15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L15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31.00390625" style="0" customWidth="1"/>
    <col min="2" max="2" width="16.875" style="0" customWidth="1"/>
    <col min="3" max="3" width="6.375" style="0" customWidth="1"/>
    <col min="4" max="4" width="5.625" style="0" customWidth="1"/>
    <col min="5" max="5" width="8.375" style="0" customWidth="1"/>
    <col min="6" max="6" width="4.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10.75390625" style="0" customWidth="1"/>
  </cols>
  <sheetData>
    <row r="1" spans="1:12" s="26" customFormat="1" ht="25.5">
      <c r="A1" s="173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26" customFormat="1" ht="18" customHeight="1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6" customFormat="1" ht="21" customHeight="1">
      <c r="A3" s="158" t="s">
        <v>0</v>
      </c>
      <c r="B3" s="158" t="s">
        <v>1</v>
      </c>
      <c r="C3" s="158" t="s">
        <v>2</v>
      </c>
      <c r="D3" s="157" t="s">
        <v>3</v>
      </c>
      <c r="E3" s="157" t="s">
        <v>4</v>
      </c>
      <c r="F3" s="157" t="s">
        <v>5</v>
      </c>
      <c r="G3" s="157" t="s">
        <v>6</v>
      </c>
      <c r="H3" s="159" t="s">
        <v>7</v>
      </c>
      <c r="I3" s="160"/>
      <c r="J3" s="167" t="s">
        <v>8</v>
      </c>
      <c r="K3" s="167" t="s">
        <v>9</v>
      </c>
      <c r="L3" s="157" t="s">
        <v>10</v>
      </c>
    </row>
    <row r="4" spans="1:12" s="26" customFormat="1" ht="21" customHeight="1">
      <c r="A4" s="158"/>
      <c r="B4" s="158"/>
      <c r="C4" s="158"/>
      <c r="D4" s="158"/>
      <c r="E4" s="157"/>
      <c r="F4" s="158"/>
      <c r="G4" s="157"/>
      <c r="H4" s="161"/>
      <c r="I4" s="162"/>
      <c r="J4" s="168"/>
      <c r="K4" s="168"/>
      <c r="L4" s="157"/>
    </row>
    <row r="5" spans="1:12" s="26" customFormat="1" ht="50.25" customHeight="1">
      <c r="A5" s="166"/>
      <c r="B5" s="166"/>
      <c r="C5" s="166"/>
      <c r="D5" s="158"/>
      <c r="E5" s="157"/>
      <c r="F5" s="158"/>
      <c r="G5" s="157"/>
      <c r="H5" s="35" t="s">
        <v>11</v>
      </c>
      <c r="I5" s="35" t="s">
        <v>12</v>
      </c>
      <c r="J5" s="169"/>
      <c r="K5" s="169"/>
      <c r="L5" s="157"/>
    </row>
    <row r="6" spans="1:12" s="26" customFormat="1" ht="36.75" customHeight="1">
      <c r="A6" s="71"/>
      <c r="B6" s="71"/>
      <c r="C6" s="71"/>
      <c r="D6" s="44">
        <v>1</v>
      </c>
      <c r="E6" s="74" t="s">
        <v>99</v>
      </c>
      <c r="F6" s="75" t="s">
        <v>17</v>
      </c>
      <c r="G6" s="75" t="s">
        <v>100</v>
      </c>
      <c r="H6" s="45">
        <v>58</v>
      </c>
      <c r="I6" s="45">
        <v>60.5</v>
      </c>
      <c r="J6" s="68">
        <v>80.6</v>
      </c>
      <c r="K6" s="68">
        <f>(H6+I6)/4+J6/2</f>
        <v>69.925</v>
      </c>
      <c r="L6" s="34"/>
    </row>
    <row r="7" spans="1:12" s="26" customFormat="1" ht="45" customHeight="1">
      <c r="A7" s="72" t="s">
        <v>101</v>
      </c>
      <c r="B7" s="73" t="s">
        <v>102</v>
      </c>
      <c r="C7" s="47">
        <v>1</v>
      </c>
      <c r="D7" s="44">
        <v>2</v>
      </c>
      <c r="E7" s="74" t="s">
        <v>103</v>
      </c>
      <c r="F7" s="75" t="s">
        <v>20</v>
      </c>
      <c r="G7" s="75" t="s">
        <v>104</v>
      </c>
      <c r="H7" s="45">
        <v>53.6</v>
      </c>
      <c r="I7" s="45">
        <v>52.5</v>
      </c>
      <c r="J7" s="68">
        <v>80</v>
      </c>
      <c r="K7" s="68">
        <f>(H7+I7)/4+J7/2</f>
        <v>66.525</v>
      </c>
      <c r="L7" s="34"/>
    </row>
    <row r="8" spans="1:12" s="26" customFormat="1" ht="36" customHeight="1">
      <c r="A8" s="48"/>
      <c r="B8" s="48"/>
      <c r="C8" s="48"/>
      <c r="D8" s="44">
        <v>3</v>
      </c>
      <c r="E8" s="74" t="s">
        <v>105</v>
      </c>
      <c r="F8" s="75" t="s">
        <v>20</v>
      </c>
      <c r="G8" s="75" t="s">
        <v>106</v>
      </c>
      <c r="H8" s="45">
        <v>56.2</v>
      </c>
      <c r="I8" s="45">
        <v>50.5</v>
      </c>
      <c r="J8" s="68">
        <v>77.8</v>
      </c>
      <c r="K8" s="68">
        <f>(H8+I8)/4+J8/2</f>
        <v>65.575</v>
      </c>
      <c r="L8" s="34"/>
    </row>
    <row r="9" spans="1:12" s="26" customFormat="1" ht="81" customHeight="1">
      <c r="A9" s="174" t="s">
        <v>22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2" ht="14.25">
      <c r="K12" s="4"/>
    </row>
    <row r="15" ht="14.25">
      <c r="H15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2013-06-24T13:06:15Z</cp:lastPrinted>
  <dcterms:created xsi:type="dcterms:W3CDTF">2012-06-06T01:30:27Z</dcterms:created>
  <dcterms:modified xsi:type="dcterms:W3CDTF">2013-06-25T08:35:29Z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