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930" activeTab="0"/>
  </bookViews>
  <sheets>
    <sheet name="孝感市渔政管理处 " sheetId="1" r:id="rId1"/>
    <sheet name="市供销社" sheetId="2" r:id="rId2"/>
    <sheet name="市统计局" sheetId="3" r:id="rId3"/>
    <sheet name="孝感市人民检察院1" sheetId="4" r:id="rId4"/>
    <sheet name="孝感市人民检察院2" sheetId="5" r:id="rId5"/>
    <sheet name=" 孝感市财政局" sheetId="6" r:id="rId6"/>
    <sheet name=" 孝感市机关工委" sheetId="7" r:id="rId7"/>
    <sheet name="孝感市政府办公室" sheetId="8" r:id="rId8"/>
    <sheet name="孝感市政协办公室" sheetId="9" r:id="rId9"/>
    <sheet name="孝感市司法局双峰山旅游度假区司法所" sheetId="10" r:id="rId10"/>
    <sheet name="孝感市水利局" sheetId="11" r:id="rId11"/>
    <sheet name="孝感市财政监督局" sheetId="12" r:id="rId12"/>
    <sheet name="孝感市非税收入管理局" sheetId="13" r:id="rId13"/>
    <sheet name="孝感市总工会" sheetId="14" r:id="rId14"/>
    <sheet name="孝感市人力资源和社会保障局  " sheetId="15" r:id="rId15"/>
  </sheets>
  <definedNames/>
  <calcPr fullCalcOnLoad="1"/>
</workbook>
</file>

<file path=xl/sharedStrings.xml><?xml version="1.0" encoding="utf-8"?>
<sst xmlns="http://schemas.openxmlformats.org/spreadsheetml/2006/main" count="389" uniqueCount="138">
  <si>
    <t>职位名称</t>
  </si>
  <si>
    <t>职位代码</t>
  </si>
  <si>
    <t>招考人数</t>
  </si>
  <si>
    <t>成绩排名</t>
  </si>
  <si>
    <t>姓  名</t>
  </si>
  <si>
    <t>性别</t>
  </si>
  <si>
    <t>准考证号</t>
  </si>
  <si>
    <t>笔试成绩</t>
  </si>
  <si>
    <t>面试     成绩</t>
  </si>
  <si>
    <t>综合成绩</t>
  </si>
  <si>
    <t>备注</t>
  </si>
  <si>
    <t>行测</t>
  </si>
  <si>
    <t>申论</t>
  </si>
  <si>
    <t>熊宗保</t>
  </si>
  <si>
    <t>1</t>
  </si>
  <si>
    <t>10130594503</t>
  </si>
  <si>
    <t>孝感市渔政管理处综合科科员</t>
  </si>
  <si>
    <t>2002009001010</t>
  </si>
  <si>
    <t>余长春</t>
  </si>
  <si>
    <t>10130017323</t>
  </si>
  <si>
    <t>袁念</t>
  </si>
  <si>
    <t>2</t>
  </si>
  <si>
    <t>10130172725</t>
  </si>
  <si>
    <r>
      <t xml:space="preserve">        </t>
    </r>
    <r>
      <rPr>
        <sz val="9"/>
        <color indexed="8"/>
        <rFont val="宋体"/>
        <family val="0"/>
      </rPr>
      <t>备注：不组织专业科目笔试的，综合成绩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宋体"/>
        <family val="0"/>
      </rPr>
      <t>申论）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公共科目试卷满分之和</t>
    </r>
    <r>
      <rPr>
        <sz val="9"/>
        <color indexed="8"/>
        <rFont val="Times"/>
        <family val="1"/>
      </rPr>
      <t>×50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面试满分</t>
    </r>
    <r>
      <rPr>
        <sz val="9"/>
        <color indexed="8"/>
        <rFont val="Times"/>
        <family val="1"/>
      </rPr>
      <t>×50</t>
    </r>
    <r>
      <rPr>
        <sz val="9"/>
        <color indexed="8"/>
        <rFont val="宋体"/>
        <family val="0"/>
      </rPr>
      <t>。</t>
    </r>
  </si>
  <si>
    <t>面试         成绩</t>
  </si>
  <si>
    <t>施诗</t>
  </si>
  <si>
    <t>10130171702</t>
  </si>
  <si>
    <t>市供销社财务科科员</t>
  </si>
  <si>
    <t>2002009001011</t>
  </si>
  <si>
    <t>杨静</t>
  </si>
  <si>
    <t>10130033425</t>
  </si>
  <si>
    <t>谈蓉</t>
  </si>
  <si>
    <t>10130031801</t>
  </si>
  <si>
    <t>杨柳</t>
  </si>
  <si>
    <t>10130569410</t>
  </si>
  <si>
    <t>市统计局服务业与发展统计科科员</t>
  </si>
  <si>
    <t>2002009001014</t>
  </si>
  <si>
    <t>万丽玲</t>
  </si>
  <si>
    <t>10130131510</t>
  </si>
  <si>
    <t>高冲</t>
  </si>
  <si>
    <t>10130907712</t>
  </si>
  <si>
    <t>面试    成绩</t>
  </si>
  <si>
    <t>贾真珍</t>
  </si>
  <si>
    <t>10130491711</t>
  </si>
  <si>
    <r>
      <t>孝感市人民检察院职位</t>
    </r>
    <r>
      <rPr>
        <sz val="11"/>
        <rFont val="Times New Roman"/>
        <family val="1"/>
      </rPr>
      <t>1</t>
    </r>
  </si>
  <si>
    <t>2002009001015</t>
  </si>
  <si>
    <t>秦燕</t>
  </si>
  <si>
    <t>10130401324</t>
  </si>
  <si>
    <t>曾妮娜</t>
  </si>
  <si>
    <t>10130511724</t>
  </si>
  <si>
    <t>黄嫘</t>
  </si>
  <si>
    <t>10130088514</t>
  </si>
  <si>
    <r>
      <t>孝感市人民检察院职位</t>
    </r>
    <r>
      <rPr>
        <sz val="11"/>
        <rFont val="Times New Roman"/>
        <family val="1"/>
      </rPr>
      <t>2</t>
    </r>
  </si>
  <si>
    <t>2002009001016</t>
  </si>
  <si>
    <t>尹方杰</t>
  </si>
  <si>
    <t>10130173719</t>
  </si>
  <si>
    <t>何啸</t>
  </si>
  <si>
    <t>10130300404</t>
  </si>
  <si>
    <t>沈文婷</t>
  </si>
  <si>
    <t>10130321306</t>
  </si>
  <si>
    <t>孝感市财政局科员</t>
  </si>
  <si>
    <t>2002009001018</t>
  </si>
  <si>
    <t>缪琪</t>
  </si>
  <si>
    <t>10130021214</t>
  </si>
  <si>
    <t>邹兰</t>
  </si>
  <si>
    <t>10130026802</t>
  </si>
  <si>
    <t>面试缺考</t>
  </si>
  <si>
    <t>孙科</t>
  </si>
  <si>
    <t>10130491804</t>
  </si>
  <si>
    <t>孝感市机关工委秘书科科员</t>
  </si>
  <si>
    <t>2002009001019</t>
  </si>
  <si>
    <t>欧阳敏</t>
  </si>
  <si>
    <t>10130037127</t>
  </si>
  <si>
    <t>王欢</t>
  </si>
  <si>
    <t>10130027211</t>
  </si>
  <si>
    <t>罗锋超</t>
  </si>
  <si>
    <t>10130566816</t>
  </si>
  <si>
    <t>孝感市政府办公室办公室科员</t>
  </si>
  <si>
    <t>2002009001020</t>
  </si>
  <si>
    <t>周源远</t>
  </si>
  <si>
    <t>10130036405</t>
  </si>
  <si>
    <t>刘浩</t>
  </si>
  <si>
    <t>10130023026</t>
  </si>
  <si>
    <t>朱斌</t>
  </si>
  <si>
    <t>10130522808</t>
  </si>
  <si>
    <t>孝感市政协办公室秘书科科员</t>
  </si>
  <si>
    <t>2002009001021</t>
  </si>
  <si>
    <t>雷单单</t>
  </si>
  <si>
    <t>10130293715</t>
  </si>
  <si>
    <t>李琦</t>
  </si>
  <si>
    <t>石锋</t>
  </si>
  <si>
    <t>10130463624</t>
  </si>
  <si>
    <t>孝感市司法局双峰山旅游度假区司法所科员</t>
  </si>
  <si>
    <t>2002009001022</t>
  </si>
  <si>
    <t>胡婷</t>
  </si>
  <si>
    <t>洪丹琪</t>
  </si>
  <si>
    <t>10130092002</t>
  </si>
  <si>
    <t>王亨</t>
  </si>
  <si>
    <t>10130371208</t>
  </si>
  <si>
    <t>孝感市水利局水电科科员</t>
  </si>
  <si>
    <t>2002009001023</t>
  </si>
  <si>
    <t>秦思平</t>
  </si>
  <si>
    <t>10130020917</t>
  </si>
  <si>
    <t>魏亚武</t>
  </si>
  <si>
    <t>10130032702</t>
  </si>
  <si>
    <t>杨添</t>
  </si>
  <si>
    <t>10130427016</t>
  </si>
  <si>
    <t>孝感市财政监督局科员</t>
  </si>
  <si>
    <t>2002009001024</t>
  </si>
  <si>
    <t>黄磊</t>
  </si>
  <si>
    <t>10130029014</t>
  </si>
  <si>
    <t>李培雄</t>
  </si>
  <si>
    <t>10130426515</t>
  </si>
  <si>
    <t>朱博</t>
  </si>
  <si>
    <t>10130392126</t>
  </si>
  <si>
    <t>孝感市非税收入管理局科员</t>
  </si>
  <si>
    <t>2002009001025</t>
  </si>
  <si>
    <t>曹晗</t>
  </si>
  <si>
    <t>10130071224</t>
  </si>
  <si>
    <t>邵丹妮</t>
  </si>
  <si>
    <t>10130163609</t>
  </si>
  <si>
    <t>刘翔</t>
  </si>
  <si>
    <t>10130151312</t>
  </si>
  <si>
    <t>孝感市总工会办公室科员</t>
  </si>
  <si>
    <t>2002009001026</t>
  </si>
  <si>
    <t>熊威</t>
  </si>
  <si>
    <t>10130372320</t>
  </si>
  <si>
    <t>孟靳悦</t>
  </si>
  <si>
    <t>10130384227</t>
  </si>
  <si>
    <t>樊川琪</t>
  </si>
  <si>
    <t>10130299419</t>
  </si>
  <si>
    <t>孝感市人力资源和社会保障局医疗保险科科员</t>
  </si>
  <si>
    <t>2002009001027</t>
  </si>
  <si>
    <t>肖莎</t>
  </si>
  <si>
    <t>10130011129</t>
  </si>
  <si>
    <t>张鹏飞</t>
  </si>
  <si>
    <t>10130036918</t>
  </si>
  <si>
    <t>湖北省孝感市2013年度遴选选调生和考试录用公务员考试成绩折算汇总表（孝感市直）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</si>
</sst>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_ 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Times"/>
      <family val="1"/>
    </font>
    <font>
      <sz val="11"/>
      <color indexed="8"/>
      <name val="黑体"/>
      <family val="3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黑体"/>
      <family val="3"/>
    </font>
    <font>
      <sz val="9"/>
      <name val="Times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50">
      <alignment vertical="center"/>
      <protection/>
    </xf>
    <xf numFmtId="0" fontId="0" fillId="0" borderId="0" xfId="50" applyProtection="1">
      <alignment vertical="center"/>
      <protection/>
    </xf>
    <xf numFmtId="0" fontId="0" fillId="0" borderId="0" xfId="51">
      <alignment vertical="center"/>
      <protection/>
    </xf>
    <xf numFmtId="0" fontId="0" fillId="0" borderId="0" xfId="51" applyProtection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48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11" xfId="40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178" fontId="28" fillId="0" borderId="10" xfId="0" applyNumberFormat="1" applyFont="1" applyBorder="1" applyAlignment="1">
      <alignment horizontal="center" vertical="center" wrapText="1"/>
    </xf>
    <xf numFmtId="0" fontId="3" fillId="0" borderId="14" xfId="43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/>
    </xf>
    <xf numFmtId="0" fontId="27" fillId="0" borderId="15" xfId="0" applyFont="1" applyBorder="1" applyAlignment="1">
      <alignment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40" applyFont="1" applyBorder="1" applyAlignment="1">
      <alignment vertical="center" wrapText="1"/>
      <protection/>
    </xf>
    <xf numFmtId="0" fontId="3" fillId="0" borderId="11" xfId="43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4" xfId="43" applyFont="1" applyBorder="1" applyAlignment="1">
      <alignment horizontal="centerContinuous" vertical="center" wrapText="1"/>
      <protection/>
    </xf>
    <xf numFmtId="0" fontId="3" fillId="0" borderId="11" xfId="40" applyFont="1" applyBorder="1" applyAlignment="1">
      <alignment horizontal="centerContinuous" vertical="center" wrapText="1"/>
      <protection/>
    </xf>
    <xf numFmtId="0" fontId="3" fillId="0" borderId="11" xfId="43" applyFont="1" applyBorder="1" applyAlignment="1">
      <alignment horizontal="centerContinuous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center" vertical="center" wrapText="1"/>
      <protection/>
    </xf>
    <xf numFmtId="0" fontId="3" fillId="0" borderId="11" xfId="45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24" fillId="0" borderId="10" xfId="48" applyFont="1" applyBorder="1" applyAlignment="1" quotePrefix="1">
      <alignment horizontal="center" vertical="center" wrapText="1"/>
      <protection/>
    </xf>
    <xf numFmtId="0" fontId="3" fillId="0" borderId="10" xfId="46" applyFont="1" applyBorder="1" applyAlignment="1" quotePrefix="1">
      <alignment horizontal="center" vertical="center" wrapText="1"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0" fontId="24" fillId="0" borderId="14" xfId="46" applyFont="1" applyBorder="1" applyAlignment="1" quotePrefix="1">
      <alignment horizontal="center" vertical="center" wrapText="1"/>
      <protection/>
    </xf>
    <xf numFmtId="0" fontId="3" fillId="0" borderId="14" xfId="47" applyFont="1" applyBorder="1" applyAlignment="1" quotePrefix="1">
      <alignment horizontal="center" vertical="center" wrapText="1"/>
      <protection/>
    </xf>
    <xf numFmtId="0" fontId="3" fillId="0" borderId="10" xfId="41" applyFont="1" applyBorder="1" applyAlignment="1" quotePrefix="1">
      <alignment horizontal="center" vertical="center" wrapText="1"/>
      <protection/>
    </xf>
    <xf numFmtId="0" fontId="24" fillId="0" borderId="14" xfId="40" applyFont="1" applyBorder="1" applyAlignment="1" quotePrefix="1">
      <alignment horizontal="center" vertical="center" wrapText="1"/>
      <protection/>
    </xf>
    <xf numFmtId="0" fontId="3" fillId="0" borderId="14" xfId="40" applyFont="1" applyBorder="1" applyAlignment="1" quotePrefix="1">
      <alignment horizontal="center" vertical="center" wrapText="1"/>
      <protection/>
    </xf>
    <xf numFmtId="0" fontId="24" fillId="0" borderId="12" xfId="48" applyFont="1" applyBorder="1" applyAlignment="1" quotePrefix="1">
      <alignment horizontal="center" vertical="center" wrapText="1"/>
      <protection/>
    </xf>
    <xf numFmtId="0" fontId="3" fillId="0" borderId="12" xfId="41" applyFont="1" applyBorder="1" applyAlignment="1" quotePrefix="1">
      <alignment horizontal="center" vertical="center" wrapText="1"/>
      <protection/>
    </xf>
    <xf numFmtId="0" fontId="3" fillId="0" borderId="12" xfId="44" applyFont="1" applyBorder="1" applyAlignment="1" quotePrefix="1">
      <alignment horizontal="center" vertical="center" wrapText="1"/>
      <protection/>
    </xf>
    <xf numFmtId="0" fontId="3" fillId="0" borderId="10" xfId="44" applyFont="1" applyBorder="1" applyAlignment="1" quotePrefix="1">
      <alignment horizontal="center" vertical="center" wrapText="1"/>
      <protection/>
    </xf>
    <xf numFmtId="0" fontId="24" fillId="0" borderId="14" xfId="40" applyFont="1" applyBorder="1" applyAlignment="1" quotePrefix="1">
      <alignment horizontal="centerContinuous" vertical="center" wrapText="1"/>
      <protection/>
    </xf>
    <xf numFmtId="0" fontId="3" fillId="0" borderId="14" xfId="40" applyFont="1" applyBorder="1" applyAlignment="1" quotePrefix="1">
      <alignment horizontal="centerContinuous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18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13" xfId="41"/>
    <cellStyle name="常规_Sheet1_14" xfId="42"/>
    <cellStyle name="常规_Sheet1_2" xfId="43"/>
    <cellStyle name="常规_Sheet1_26" xfId="44"/>
    <cellStyle name="常规_Sheet1_4" xfId="45"/>
    <cellStyle name="常规_Sheet1_5" xfId="46"/>
    <cellStyle name="常规_Sheet1_6" xfId="47"/>
    <cellStyle name="常规_Sheet1_7" xfId="48"/>
    <cellStyle name="常规_Sheet1_8" xfId="49"/>
    <cellStyle name="常规_Sheet16" xfId="50"/>
    <cellStyle name="常规_Sheet17" xfId="51"/>
    <cellStyle name="常规_安陆市农村能源办" xfId="52"/>
    <cellStyle name="常规_安陆市农村能源办_1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5"/>
  <sheetViews>
    <sheetView tabSelected="1" zoomScaleSheetLayoutView="100" zoomScalePageLayoutView="0" workbookViewId="0" topLeftCell="A1">
      <selection activeCell="A11" sqref="A11"/>
    </sheetView>
  </sheetViews>
  <sheetFormatPr defaultColWidth="9.00390625" defaultRowHeight="14.25"/>
  <cols>
    <col min="1" max="1" width="31.25390625" style="5" customWidth="1"/>
    <col min="2" max="2" width="23.00390625" style="5" customWidth="1"/>
    <col min="3" max="3" width="6.125" style="5" customWidth="1"/>
    <col min="4" max="4" width="5.75390625" style="5" customWidth="1"/>
    <col min="5" max="5" width="8.375" style="5" customWidth="1"/>
    <col min="6" max="6" width="5.50390625" style="5" customWidth="1"/>
    <col min="7" max="7" width="12.375" style="5" customWidth="1"/>
    <col min="8" max="8" width="6.625" style="5" customWidth="1"/>
    <col min="9" max="9" width="6.25390625" style="5" customWidth="1"/>
    <col min="10" max="10" width="6.87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8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37.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39">
        <v>1</v>
      </c>
      <c r="E6" s="47" t="s">
        <v>13</v>
      </c>
      <c r="F6" s="48" t="s">
        <v>14</v>
      </c>
      <c r="G6" s="49" t="s">
        <v>15</v>
      </c>
      <c r="H6" s="40">
        <v>69.5</v>
      </c>
      <c r="I6" s="40">
        <v>58</v>
      </c>
      <c r="J6" s="19">
        <v>80.9</v>
      </c>
      <c r="K6" s="19">
        <f>(H6+I6)/4+J6/2</f>
        <v>72.325</v>
      </c>
      <c r="L6" s="11"/>
    </row>
    <row r="7" spans="1:12" ht="45" customHeight="1">
      <c r="A7" s="50" t="s">
        <v>16</v>
      </c>
      <c r="B7" s="51" t="s">
        <v>17</v>
      </c>
      <c r="C7" s="41">
        <v>1</v>
      </c>
      <c r="D7" s="39">
        <v>2</v>
      </c>
      <c r="E7" s="47" t="s">
        <v>18</v>
      </c>
      <c r="F7" s="48" t="s">
        <v>14</v>
      </c>
      <c r="G7" s="49" t="s">
        <v>19</v>
      </c>
      <c r="H7" s="40">
        <v>65.3</v>
      </c>
      <c r="I7" s="40">
        <v>57.5</v>
      </c>
      <c r="J7" s="19">
        <v>82.2</v>
      </c>
      <c r="K7" s="19">
        <f>(H7+I7)/4+J7/2</f>
        <v>71.8</v>
      </c>
      <c r="L7" s="11"/>
    </row>
    <row r="8" spans="1:12" ht="36" customHeight="1">
      <c r="A8" s="42"/>
      <c r="B8" s="43"/>
      <c r="C8" s="44"/>
      <c r="D8" s="39">
        <v>3</v>
      </c>
      <c r="E8" s="47" t="s">
        <v>20</v>
      </c>
      <c r="F8" s="48" t="s">
        <v>21</v>
      </c>
      <c r="G8" s="49" t="s">
        <v>22</v>
      </c>
      <c r="H8" s="40">
        <v>66.4</v>
      </c>
      <c r="I8" s="40">
        <v>59.5</v>
      </c>
      <c r="J8" s="19">
        <v>80.2</v>
      </c>
      <c r="K8" s="19">
        <f>(H8+I8)/4+J8/2</f>
        <v>71.575</v>
      </c>
      <c r="L8" s="11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37.125" style="5" customWidth="1"/>
    <col min="2" max="2" width="12.75390625" style="5" customWidth="1"/>
    <col min="3" max="3" width="5.50390625" style="5" customWidth="1"/>
    <col min="4" max="4" width="5.00390625" style="5" customWidth="1"/>
    <col min="5" max="5" width="8.375" style="5" customWidth="1"/>
    <col min="6" max="6" width="5.25390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6.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23"/>
      <c r="B6" s="23"/>
      <c r="C6" s="24"/>
      <c r="D6" s="25">
        <v>1</v>
      </c>
      <c r="E6" s="47" t="s">
        <v>90</v>
      </c>
      <c r="F6" s="52" t="s">
        <v>14</v>
      </c>
      <c r="G6" s="48" t="s">
        <v>91</v>
      </c>
      <c r="H6" s="18">
        <v>62.1</v>
      </c>
      <c r="I6" s="18">
        <v>54</v>
      </c>
      <c r="J6" s="19">
        <v>78.4</v>
      </c>
      <c r="K6" s="19">
        <f>(H6+I6)/4+J6/2</f>
        <v>68.225</v>
      </c>
      <c r="L6" s="7"/>
    </row>
    <row r="7" spans="1:12" ht="45" customHeight="1">
      <c r="A7" s="59" t="s">
        <v>92</v>
      </c>
      <c r="B7" s="60" t="s">
        <v>93</v>
      </c>
      <c r="C7" s="32">
        <v>1</v>
      </c>
      <c r="D7" s="25">
        <v>2</v>
      </c>
      <c r="E7" s="9" t="s">
        <v>94</v>
      </c>
      <c r="F7" s="17">
        <v>2</v>
      </c>
      <c r="G7" s="26">
        <v>10130087510</v>
      </c>
      <c r="H7" s="18">
        <v>54.8</v>
      </c>
      <c r="I7" s="18">
        <v>51</v>
      </c>
      <c r="J7" s="19">
        <v>78.4</v>
      </c>
      <c r="K7" s="19">
        <f>(H7+I7)/4+J7/2</f>
        <v>65.65</v>
      </c>
      <c r="L7" s="7"/>
    </row>
    <row r="8" spans="1:12" ht="36" customHeight="1">
      <c r="A8" s="33"/>
      <c r="B8" s="33"/>
      <c r="C8" s="34"/>
      <c r="D8" s="25">
        <v>3</v>
      </c>
      <c r="E8" s="47" t="s">
        <v>95</v>
      </c>
      <c r="F8" s="52" t="s">
        <v>21</v>
      </c>
      <c r="G8" s="48" t="s">
        <v>96</v>
      </c>
      <c r="H8" s="18">
        <v>60</v>
      </c>
      <c r="I8" s="18">
        <v>48</v>
      </c>
      <c r="J8" s="19"/>
      <c r="K8" s="19">
        <f>(H8+I8)/4+J8/2</f>
        <v>27</v>
      </c>
      <c r="L8" s="31" t="s">
        <v>66</v>
      </c>
    </row>
    <row r="9" spans="1:12" ht="81" customHeight="1">
      <c r="A9" s="75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6.25390625" style="5" customWidth="1"/>
    <col min="2" max="2" width="22.375" style="5" customWidth="1"/>
    <col min="3" max="3" width="6.375" style="5" customWidth="1"/>
    <col min="4" max="4" width="6.625" style="5" customWidth="1"/>
    <col min="5" max="5" width="8.375" style="5" customWidth="1"/>
    <col min="6" max="6" width="3.1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1.2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23"/>
      <c r="B6" s="23"/>
      <c r="C6" s="24"/>
      <c r="D6" s="25">
        <v>1</v>
      </c>
      <c r="E6" s="47" t="s">
        <v>97</v>
      </c>
      <c r="F6" s="52" t="s">
        <v>14</v>
      </c>
      <c r="G6" s="48" t="s">
        <v>98</v>
      </c>
      <c r="H6" s="18">
        <v>56.3</v>
      </c>
      <c r="I6" s="18">
        <v>60</v>
      </c>
      <c r="J6" s="19">
        <v>77.6</v>
      </c>
      <c r="K6" s="19">
        <f>(H6+I6)/4+J6/2</f>
        <v>67.875</v>
      </c>
      <c r="L6" s="7"/>
    </row>
    <row r="7" spans="1:12" ht="45" customHeight="1">
      <c r="A7" s="53" t="s">
        <v>99</v>
      </c>
      <c r="B7" s="54" t="s">
        <v>100</v>
      </c>
      <c r="C7" s="20">
        <v>1</v>
      </c>
      <c r="D7" s="25">
        <v>2</v>
      </c>
      <c r="E7" s="47" t="s">
        <v>101</v>
      </c>
      <c r="F7" s="52" t="s">
        <v>21</v>
      </c>
      <c r="G7" s="48" t="s">
        <v>102</v>
      </c>
      <c r="H7" s="18">
        <v>65.3</v>
      </c>
      <c r="I7" s="18">
        <v>45</v>
      </c>
      <c r="J7" s="19">
        <v>80.4</v>
      </c>
      <c r="K7" s="19">
        <f>(H7+I7)/4+J7/2</f>
        <v>67.775</v>
      </c>
      <c r="L7" s="7"/>
    </row>
    <row r="8" spans="1:12" ht="36" customHeight="1">
      <c r="A8" s="29"/>
      <c r="B8" s="29"/>
      <c r="C8" s="30"/>
      <c r="D8" s="25">
        <v>3</v>
      </c>
      <c r="E8" s="47" t="s">
        <v>103</v>
      </c>
      <c r="F8" s="52" t="s">
        <v>14</v>
      </c>
      <c r="G8" s="48" t="s">
        <v>104</v>
      </c>
      <c r="H8" s="18">
        <v>59.5</v>
      </c>
      <c r="I8" s="18">
        <v>45</v>
      </c>
      <c r="J8" s="19">
        <v>77.6</v>
      </c>
      <c r="K8" s="19">
        <f>(H8+I8)/4+J8/2</f>
        <v>64.925</v>
      </c>
      <c r="L8" s="7"/>
    </row>
    <row r="9" spans="1:12" ht="81" customHeight="1">
      <c r="A9" s="75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8.25390625" style="5" customWidth="1"/>
    <col min="2" max="2" width="17.125" style="5" customWidth="1"/>
    <col min="3" max="3" width="5.75390625" style="5" customWidth="1"/>
    <col min="4" max="4" width="5.50390625" style="5" customWidth="1"/>
    <col min="5" max="5" width="8.375" style="5" customWidth="1"/>
    <col min="6" max="6" width="5.00390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5.7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23"/>
      <c r="B6" s="23"/>
      <c r="C6" s="24"/>
      <c r="D6" s="25">
        <v>1</v>
      </c>
      <c r="E6" s="47" t="s">
        <v>105</v>
      </c>
      <c r="F6" s="52" t="s">
        <v>21</v>
      </c>
      <c r="G6" s="48" t="s">
        <v>106</v>
      </c>
      <c r="H6" s="18">
        <v>69.6</v>
      </c>
      <c r="I6" s="18">
        <v>50</v>
      </c>
      <c r="J6" s="19">
        <v>86.2</v>
      </c>
      <c r="K6" s="19">
        <f>(H6+I6)/4+J6/2</f>
        <v>73</v>
      </c>
      <c r="L6" s="31"/>
    </row>
    <row r="7" spans="1:12" ht="45" customHeight="1">
      <c r="A7" s="53" t="s">
        <v>107</v>
      </c>
      <c r="B7" s="54" t="s">
        <v>108</v>
      </c>
      <c r="C7" s="20">
        <v>1</v>
      </c>
      <c r="D7" s="25">
        <v>2</v>
      </c>
      <c r="E7" s="47" t="s">
        <v>109</v>
      </c>
      <c r="F7" s="52" t="s">
        <v>14</v>
      </c>
      <c r="G7" s="48" t="s">
        <v>110</v>
      </c>
      <c r="H7" s="18">
        <v>62.1</v>
      </c>
      <c r="I7" s="18">
        <v>61.5</v>
      </c>
      <c r="J7" s="19">
        <v>83</v>
      </c>
      <c r="K7" s="19">
        <f>(H7+I7)/4+J7/2</f>
        <v>72.4</v>
      </c>
      <c r="L7" s="7"/>
    </row>
    <row r="8" spans="1:12" ht="36" customHeight="1">
      <c r="A8" s="29"/>
      <c r="B8" s="29"/>
      <c r="C8" s="30"/>
      <c r="D8" s="25">
        <v>3</v>
      </c>
      <c r="E8" s="47" t="s">
        <v>111</v>
      </c>
      <c r="F8" s="52" t="s">
        <v>14</v>
      </c>
      <c r="G8" s="48" t="s">
        <v>112</v>
      </c>
      <c r="H8" s="18">
        <v>66.6</v>
      </c>
      <c r="I8" s="18">
        <v>61</v>
      </c>
      <c r="J8" s="19"/>
      <c r="K8" s="19">
        <f>(H8+I8)/4+J8/2</f>
        <v>31.9</v>
      </c>
      <c r="L8" s="31" t="s">
        <v>66</v>
      </c>
    </row>
    <row r="9" spans="1:12" ht="81" customHeight="1">
      <c r="A9" s="75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5.50390625" style="3" customWidth="1"/>
    <col min="2" max="2" width="20.375" style="3" customWidth="1"/>
    <col min="3" max="3" width="6.375" style="3" customWidth="1"/>
    <col min="4" max="4" width="5.125" style="3" customWidth="1"/>
    <col min="5" max="5" width="8.375" style="3" customWidth="1"/>
    <col min="6" max="6" width="6.00390625" style="3" customWidth="1"/>
    <col min="7" max="7" width="12.375" style="3" customWidth="1"/>
    <col min="8" max="8" width="6.625" style="3" customWidth="1"/>
    <col min="9" max="9" width="6.25390625" style="3" customWidth="1"/>
    <col min="10" max="10" width="7.00390625" style="3" customWidth="1"/>
    <col min="11" max="11" width="9.75390625" style="3" customWidth="1"/>
    <col min="12" max="12" width="9.125" style="3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0.5" customHeight="1">
      <c r="A5" s="62"/>
      <c r="B5" s="62"/>
      <c r="C5" s="62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35"/>
      <c r="B6" s="35"/>
      <c r="C6" s="36"/>
      <c r="D6" s="25">
        <v>1</v>
      </c>
      <c r="E6" s="47" t="s">
        <v>113</v>
      </c>
      <c r="F6" s="52" t="s">
        <v>14</v>
      </c>
      <c r="G6" s="58" t="s">
        <v>114</v>
      </c>
      <c r="H6" s="18">
        <v>62.2</v>
      </c>
      <c r="I6" s="18">
        <v>59</v>
      </c>
      <c r="J6" s="19">
        <v>79.6</v>
      </c>
      <c r="K6" s="19">
        <f>(H6+I6)/4+J6/2</f>
        <v>70.1</v>
      </c>
      <c r="L6" s="7"/>
    </row>
    <row r="7" spans="1:12" ht="45" customHeight="1">
      <c r="A7" s="53" t="s">
        <v>115</v>
      </c>
      <c r="B7" s="54" t="s">
        <v>116</v>
      </c>
      <c r="C7" s="20">
        <v>1</v>
      </c>
      <c r="D7" s="25">
        <v>2</v>
      </c>
      <c r="E7" s="47" t="s">
        <v>117</v>
      </c>
      <c r="F7" s="52" t="s">
        <v>14</v>
      </c>
      <c r="G7" s="58" t="s">
        <v>118</v>
      </c>
      <c r="H7" s="18">
        <v>71</v>
      </c>
      <c r="I7" s="18">
        <v>47.5</v>
      </c>
      <c r="J7" s="19">
        <v>78.6</v>
      </c>
      <c r="K7" s="19">
        <f>(H7+I7)/4+J7/2</f>
        <v>68.925</v>
      </c>
      <c r="L7" s="7"/>
    </row>
    <row r="8" spans="1:12" ht="36" customHeight="1">
      <c r="A8" s="21"/>
      <c r="B8" s="21"/>
      <c r="C8" s="22"/>
      <c r="D8" s="25">
        <v>3</v>
      </c>
      <c r="E8" s="47" t="s">
        <v>119</v>
      </c>
      <c r="F8" s="52" t="s">
        <v>21</v>
      </c>
      <c r="G8" s="58" t="s">
        <v>120</v>
      </c>
      <c r="H8" s="18">
        <v>61.8</v>
      </c>
      <c r="I8" s="18">
        <v>56</v>
      </c>
      <c r="J8" s="19">
        <v>78.8</v>
      </c>
      <c r="K8" s="19">
        <f>(H8+I8)/4+J8/2</f>
        <v>68.85</v>
      </c>
      <c r="L8" s="7"/>
    </row>
    <row r="9" spans="1:12" ht="81" customHeight="1">
      <c r="A9" s="75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4"/>
    </row>
    <row r="15" ht="14.25">
      <c r="H15" s="4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7.125" style="5" customWidth="1"/>
    <col min="2" max="2" width="15.375" style="5" customWidth="1"/>
    <col min="3" max="4" width="5.50390625" style="5" customWidth="1"/>
    <col min="5" max="5" width="8.375" style="5" customWidth="1"/>
    <col min="6" max="6" width="5.87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30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4"/>
      <c r="B6" s="23"/>
      <c r="C6" s="24"/>
      <c r="D6" s="25">
        <v>1</v>
      </c>
      <c r="E6" s="47" t="s">
        <v>121</v>
      </c>
      <c r="F6" s="52" t="s">
        <v>14</v>
      </c>
      <c r="G6" s="58" t="s">
        <v>122</v>
      </c>
      <c r="H6" s="18">
        <v>65.6</v>
      </c>
      <c r="I6" s="18">
        <v>60.5</v>
      </c>
      <c r="J6" s="19">
        <v>81.4</v>
      </c>
      <c r="K6" s="19">
        <f>(H6+I6)/4+J6/2</f>
        <v>72.225</v>
      </c>
      <c r="L6" s="7"/>
    </row>
    <row r="7" spans="1:12" ht="45" customHeight="1">
      <c r="A7" s="53" t="s">
        <v>123</v>
      </c>
      <c r="B7" s="54" t="s">
        <v>124</v>
      </c>
      <c r="C7" s="20">
        <v>1</v>
      </c>
      <c r="D7" s="25">
        <v>2</v>
      </c>
      <c r="E7" s="47" t="s">
        <v>125</v>
      </c>
      <c r="F7" s="52" t="s">
        <v>14</v>
      </c>
      <c r="G7" s="58" t="s">
        <v>126</v>
      </c>
      <c r="H7" s="18">
        <v>63</v>
      </c>
      <c r="I7" s="18">
        <v>53</v>
      </c>
      <c r="J7" s="19">
        <v>79.6</v>
      </c>
      <c r="K7" s="19">
        <f>(H7+I7)/4+J7/2</f>
        <v>68.8</v>
      </c>
      <c r="L7" s="7"/>
    </row>
    <row r="8" spans="1:12" ht="36" customHeight="1">
      <c r="A8" s="13"/>
      <c r="B8" s="21"/>
      <c r="C8" s="22"/>
      <c r="D8" s="25">
        <v>3</v>
      </c>
      <c r="E8" s="47" t="s">
        <v>127</v>
      </c>
      <c r="F8" s="52" t="s">
        <v>21</v>
      </c>
      <c r="G8" s="58" t="s">
        <v>128</v>
      </c>
      <c r="H8" s="18">
        <v>55.9</v>
      </c>
      <c r="I8" s="18">
        <v>59.5</v>
      </c>
      <c r="J8" s="19">
        <v>75.6</v>
      </c>
      <c r="K8" s="19">
        <f>(H8+I8)/4+J8/2</f>
        <v>66.65</v>
      </c>
      <c r="L8" s="7"/>
    </row>
    <row r="9" spans="1:12" ht="81" customHeight="1">
      <c r="A9" s="75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L15"/>
  <sheetViews>
    <sheetView zoomScaleSheetLayoutView="100" zoomScalePageLayoutView="0" workbookViewId="0" topLeftCell="A1">
      <selection activeCell="A19" sqref="A19"/>
    </sheetView>
  </sheetViews>
  <sheetFormatPr defaultColWidth="9.00390625" defaultRowHeight="14.25"/>
  <cols>
    <col min="1" max="1" width="38.50390625" style="5" customWidth="1"/>
    <col min="2" max="2" width="12.625" style="5" customWidth="1"/>
    <col min="3" max="3" width="4.75390625" style="5" customWidth="1"/>
    <col min="4" max="4" width="4.625" style="5" customWidth="1"/>
    <col min="5" max="5" width="8.375" style="5" customWidth="1"/>
    <col min="6" max="6" width="5.25390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2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16">
        <v>1</v>
      </c>
      <c r="E6" s="47" t="s">
        <v>129</v>
      </c>
      <c r="F6" s="52" t="s">
        <v>21</v>
      </c>
      <c r="G6" s="58" t="s">
        <v>130</v>
      </c>
      <c r="H6" s="18">
        <v>65.5</v>
      </c>
      <c r="I6" s="18">
        <v>50</v>
      </c>
      <c r="J6" s="19">
        <v>84.8</v>
      </c>
      <c r="K6" s="19">
        <f>(H6+I6)/4+J6/2</f>
        <v>71.275</v>
      </c>
      <c r="L6" s="7"/>
    </row>
    <row r="7" spans="1:12" ht="45" customHeight="1">
      <c r="A7" s="53" t="s">
        <v>131</v>
      </c>
      <c r="B7" s="54" t="s">
        <v>132</v>
      </c>
      <c r="C7" s="20">
        <v>1</v>
      </c>
      <c r="D7" s="16">
        <v>2</v>
      </c>
      <c r="E7" s="47" t="s">
        <v>133</v>
      </c>
      <c r="F7" s="52" t="s">
        <v>21</v>
      </c>
      <c r="G7" s="58" t="s">
        <v>134</v>
      </c>
      <c r="H7" s="18">
        <v>57.8</v>
      </c>
      <c r="I7" s="18">
        <v>61.5</v>
      </c>
      <c r="J7" s="19">
        <v>81.6</v>
      </c>
      <c r="K7" s="19">
        <f>(H7+I7)/4+J7/2</f>
        <v>70.625</v>
      </c>
      <c r="L7" s="7"/>
    </row>
    <row r="8" spans="1:12" ht="36" customHeight="1">
      <c r="A8" s="21"/>
      <c r="B8" s="21"/>
      <c r="C8" s="22"/>
      <c r="D8" s="16">
        <v>3</v>
      </c>
      <c r="E8" s="47" t="s">
        <v>135</v>
      </c>
      <c r="F8" s="52" t="s">
        <v>14</v>
      </c>
      <c r="G8" s="58" t="s">
        <v>136</v>
      </c>
      <c r="H8" s="18">
        <v>61.4</v>
      </c>
      <c r="I8" s="18">
        <v>51.5</v>
      </c>
      <c r="J8" s="19">
        <v>77.2</v>
      </c>
      <c r="K8" s="19">
        <f>(H8+I8)/4+J8/2</f>
        <v>66.825</v>
      </c>
      <c r="L8" s="7"/>
    </row>
    <row r="9" spans="1:12" ht="81" customHeight="1">
      <c r="A9" s="75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5"/>
  <sheetViews>
    <sheetView zoomScaleSheetLayoutView="100" zoomScalePageLayoutView="0" workbookViewId="0" topLeftCell="A1">
      <selection activeCell="L11" sqref="L11"/>
    </sheetView>
  </sheetViews>
  <sheetFormatPr defaultColWidth="9.00390625" defaultRowHeight="14.25"/>
  <cols>
    <col min="1" max="1" width="28.25390625" style="5" customWidth="1"/>
    <col min="2" max="2" width="20.625" style="5" customWidth="1"/>
    <col min="3" max="3" width="5.875" style="5" customWidth="1"/>
    <col min="4" max="4" width="6.125" style="5" customWidth="1"/>
    <col min="5" max="5" width="8.375" style="5" customWidth="1"/>
    <col min="6" max="6" width="8.00390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24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1.2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27">
        <v>1</v>
      </c>
      <c r="E6" s="47" t="s">
        <v>25</v>
      </c>
      <c r="F6" s="52" t="s">
        <v>21</v>
      </c>
      <c r="G6" s="48" t="s">
        <v>26</v>
      </c>
      <c r="H6" s="18">
        <v>60.7</v>
      </c>
      <c r="I6" s="18">
        <v>54</v>
      </c>
      <c r="J6" s="19">
        <v>79.2</v>
      </c>
      <c r="K6" s="19">
        <f>(H6+I6)/4+J6/2</f>
        <v>68.275</v>
      </c>
      <c r="L6" s="7"/>
    </row>
    <row r="7" spans="1:12" ht="45" customHeight="1">
      <c r="A7" s="53" t="s">
        <v>27</v>
      </c>
      <c r="B7" s="54" t="s">
        <v>28</v>
      </c>
      <c r="C7" s="20">
        <v>1</v>
      </c>
      <c r="D7" s="27">
        <v>2</v>
      </c>
      <c r="E7" s="47" t="s">
        <v>29</v>
      </c>
      <c r="F7" s="52" t="s">
        <v>21</v>
      </c>
      <c r="G7" s="48" t="s">
        <v>30</v>
      </c>
      <c r="H7" s="18">
        <v>58</v>
      </c>
      <c r="I7" s="18">
        <v>49.5</v>
      </c>
      <c r="J7" s="19">
        <v>75.8</v>
      </c>
      <c r="K7" s="19">
        <f>(H7+I7)/4+J7/2</f>
        <v>64.775</v>
      </c>
      <c r="L7" s="7"/>
    </row>
    <row r="8" spans="1:12" ht="36" customHeight="1">
      <c r="A8" s="21"/>
      <c r="B8" s="21"/>
      <c r="C8" s="22"/>
      <c r="D8" s="27">
        <v>3</v>
      </c>
      <c r="E8" s="47" t="s">
        <v>31</v>
      </c>
      <c r="F8" s="52" t="s">
        <v>21</v>
      </c>
      <c r="G8" s="48" t="s">
        <v>32</v>
      </c>
      <c r="H8" s="18">
        <v>52.3</v>
      </c>
      <c r="I8" s="18">
        <v>53</v>
      </c>
      <c r="J8" s="19">
        <v>73.6</v>
      </c>
      <c r="K8" s="19">
        <f>(H8+I8)/4+J8/2</f>
        <v>63.125</v>
      </c>
      <c r="L8" s="7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L13"/>
  <sheetViews>
    <sheetView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28.875" style="5" customWidth="1"/>
    <col min="2" max="2" width="22.875" style="5" customWidth="1"/>
    <col min="3" max="3" width="6.875" style="5" customWidth="1"/>
    <col min="4" max="4" width="8.625" style="5" customWidth="1"/>
    <col min="5" max="5" width="8.375" style="5" customWidth="1"/>
    <col min="6" max="6" width="3.1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8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2.7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16">
        <v>1</v>
      </c>
      <c r="E6" s="47" t="s">
        <v>33</v>
      </c>
      <c r="F6" s="52" t="s">
        <v>21</v>
      </c>
      <c r="G6" s="48" t="s">
        <v>34</v>
      </c>
      <c r="H6" s="18">
        <v>62.1</v>
      </c>
      <c r="I6" s="18">
        <v>62</v>
      </c>
      <c r="J6" s="19">
        <v>79.6</v>
      </c>
      <c r="K6" s="19">
        <f>(H6+I6)/4+J6/2</f>
        <v>70.82499999999999</v>
      </c>
      <c r="L6" s="7"/>
    </row>
    <row r="7" spans="1:12" ht="45" customHeight="1">
      <c r="A7" s="53" t="s">
        <v>35</v>
      </c>
      <c r="B7" s="54" t="s">
        <v>36</v>
      </c>
      <c r="C7" s="20">
        <v>1</v>
      </c>
      <c r="D7" s="16">
        <v>2</v>
      </c>
      <c r="E7" s="47" t="s">
        <v>37</v>
      </c>
      <c r="F7" s="52" t="s">
        <v>21</v>
      </c>
      <c r="G7" s="48" t="s">
        <v>38</v>
      </c>
      <c r="H7" s="18">
        <v>60.5</v>
      </c>
      <c r="I7" s="18">
        <v>55</v>
      </c>
      <c r="J7" s="19">
        <v>79.6</v>
      </c>
      <c r="K7" s="19">
        <f>(H7+I7)/4+J7/2</f>
        <v>68.675</v>
      </c>
      <c r="L7" s="7"/>
    </row>
    <row r="8" spans="1:12" ht="36" customHeight="1">
      <c r="A8" s="21"/>
      <c r="B8" s="21"/>
      <c r="C8" s="22"/>
      <c r="D8" s="16">
        <v>3</v>
      </c>
      <c r="E8" s="47" t="s">
        <v>39</v>
      </c>
      <c r="F8" s="52" t="s">
        <v>14</v>
      </c>
      <c r="G8" s="48" t="s">
        <v>40</v>
      </c>
      <c r="H8" s="18">
        <v>64.4</v>
      </c>
      <c r="I8" s="18">
        <v>55.5</v>
      </c>
      <c r="J8" s="19">
        <v>77.2</v>
      </c>
      <c r="K8" s="19">
        <f>(H8+I8)/4+J8/2</f>
        <v>68.575</v>
      </c>
      <c r="L8" s="7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3" ht="14.25">
      <c r="H13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15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30.875" style="5" customWidth="1"/>
    <col min="2" max="2" width="19.125" style="5" customWidth="1"/>
    <col min="3" max="3" width="5.875" style="5" customWidth="1"/>
    <col min="4" max="4" width="7.25390625" style="5" customWidth="1"/>
    <col min="5" max="5" width="8.375" style="5" customWidth="1"/>
    <col min="6" max="6" width="5.87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12.003906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36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16">
        <v>1</v>
      </c>
      <c r="E6" s="47" t="s">
        <v>42</v>
      </c>
      <c r="F6" s="52" t="s">
        <v>21</v>
      </c>
      <c r="G6" s="48" t="s">
        <v>43</v>
      </c>
      <c r="H6" s="18">
        <v>66.6</v>
      </c>
      <c r="I6" s="18">
        <v>51</v>
      </c>
      <c r="J6" s="19">
        <v>84.8</v>
      </c>
      <c r="K6" s="19">
        <f>(H6+I6)/4+J6/2</f>
        <v>71.8</v>
      </c>
      <c r="L6" s="7"/>
    </row>
    <row r="7" spans="1:12" ht="45" customHeight="1">
      <c r="A7" s="53" t="s">
        <v>44</v>
      </c>
      <c r="B7" s="54" t="s">
        <v>45</v>
      </c>
      <c r="C7" s="20">
        <v>1</v>
      </c>
      <c r="D7" s="16">
        <v>2</v>
      </c>
      <c r="E7" s="47" t="s">
        <v>46</v>
      </c>
      <c r="F7" s="52" t="s">
        <v>21</v>
      </c>
      <c r="G7" s="48" t="s">
        <v>47</v>
      </c>
      <c r="H7" s="18">
        <v>69.8</v>
      </c>
      <c r="I7" s="18">
        <v>52</v>
      </c>
      <c r="J7" s="19">
        <v>81.3</v>
      </c>
      <c r="K7" s="19">
        <f>(H7+I7)/4+J7/2</f>
        <v>71.1</v>
      </c>
      <c r="L7" s="7"/>
    </row>
    <row r="8" spans="1:12" ht="36" customHeight="1">
      <c r="A8" s="21"/>
      <c r="B8" s="21"/>
      <c r="C8" s="22"/>
      <c r="D8" s="16">
        <v>3</v>
      </c>
      <c r="E8" s="47" t="s">
        <v>48</v>
      </c>
      <c r="F8" s="52" t="s">
        <v>21</v>
      </c>
      <c r="G8" s="48" t="s">
        <v>49</v>
      </c>
      <c r="H8" s="18">
        <v>49.4</v>
      </c>
      <c r="I8" s="18">
        <v>63</v>
      </c>
      <c r="J8" s="19">
        <v>79.8</v>
      </c>
      <c r="K8" s="19">
        <f>(H8+I8)/4+J8/2</f>
        <v>68</v>
      </c>
      <c r="L8" s="7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L15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23.75390625" style="5" customWidth="1"/>
    <col min="2" max="2" width="15.75390625" style="5" customWidth="1"/>
    <col min="3" max="3" width="10.625" style="5" customWidth="1"/>
    <col min="4" max="4" width="9.125" style="5" customWidth="1"/>
    <col min="5" max="5" width="8.375" style="5" customWidth="1"/>
    <col min="6" max="6" width="9.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47.2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16">
        <v>1</v>
      </c>
      <c r="E6" s="47" t="s">
        <v>50</v>
      </c>
      <c r="F6" s="52" t="s">
        <v>21</v>
      </c>
      <c r="G6" s="48" t="s">
        <v>51</v>
      </c>
      <c r="H6" s="18">
        <v>64.4</v>
      </c>
      <c r="I6" s="18">
        <v>67</v>
      </c>
      <c r="J6" s="19">
        <v>82.6</v>
      </c>
      <c r="K6" s="19">
        <f>(H6+I6)/4+J6/2</f>
        <v>74.15</v>
      </c>
      <c r="L6" s="7"/>
    </row>
    <row r="7" spans="1:12" ht="45" customHeight="1">
      <c r="A7" s="53" t="s">
        <v>52</v>
      </c>
      <c r="B7" s="54" t="s">
        <v>53</v>
      </c>
      <c r="C7" s="20">
        <v>1</v>
      </c>
      <c r="D7" s="16">
        <v>2</v>
      </c>
      <c r="E7" s="47" t="s">
        <v>54</v>
      </c>
      <c r="F7" s="52" t="s">
        <v>14</v>
      </c>
      <c r="G7" s="48" t="s">
        <v>55</v>
      </c>
      <c r="H7" s="18">
        <v>68.9</v>
      </c>
      <c r="I7" s="18">
        <v>46</v>
      </c>
      <c r="J7" s="19">
        <v>80.4</v>
      </c>
      <c r="K7" s="19">
        <f>(H7+I7)/4+J7/2</f>
        <v>68.92500000000001</v>
      </c>
      <c r="L7" s="7"/>
    </row>
    <row r="8" spans="1:12" ht="36" customHeight="1">
      <c r="A8" s="45"/>
      <c r="B8" s="46"/>
      <c r="C8" s="22"/>
      <c r="D8" s="16">
        <v>3</v>
      </c>
      <c r="E8" s="47" t="s">
        <v>56</v>
      </c>
      <c r="F8" s="52" t="s">
        <v>21</v>
      </c>
      <c r="G8" s="48" t="s">
        <v>57</v>
      </c>
      <c r="H8" s="18">
        <v>62.1</v>
      </c>
      <c r="I8" s="18">
        <v>53.5</v>
      </c>
      <c r="J8" s="19">
        <v>76.4</v>
      </c>
      <c r="K8" s="19">
        <f>(H8+I8)/4+J8/2</f>
        <v>67.1</v>
      </c>
      <c r="L8" s="7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6.00390625" style="5" customWidth="1"/>
    <col min="2" max="2" width="19.875" style="5" customWidth="1"/>
    <col min="3" max="3" width="7.75390625" style="5" customWidth="1"/>
    <col min="4" max="4" width="6.75390625" style="5" customWidth="1"/>
    <col min="5" max="5" width="8.375" style="5" customWidth="1"/>
    <col min="6" max="6" width="6.75390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13.6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39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35"/>
      <c r="B6" s="35"/>
      <c r="C6" s="36"/>
      <c r="D6" s="16">
        <v>1</v>
      </c>
      <c r="E6" s="47" t="s">
        <v>58</v>
      </c>
      <c r="F6" s="52" t="s">
        <v>21</v>
      </c>
      <c r="G6" s="48" t="s">
        <v>59</v>
      </c>
      <c r="H6" s="18">
        <v>67.9</v>
      </c>
      <c r="I6" s="18">
        <v>69.5</v>
      </c>
      <c r="J6" s="19">
        <v>81.4</v>
      </c>
      <c r="K6" s="19">
        <f>(H6+I6)/4+J6/2</f>
        <v>75.05000000000001</v>
      </c>
      <c r="L6" s="7"/>
    </row>
    <row r="7" spans="1:12" ht="45" customHeight="1">
      <c r="A7" s="53" t="s">
        <v>60</v>
      </c>
      <c r="B7" s="54" t="s">
        <v>61</v>
      </c>
      <c r="C7" s="20">
        <v>1</v>
      </c>
      <c r="D7" s="16">
        <v>2</v>
      </c>
      <c r="E7" s="47" t="s">
        <v>62</v>
      </c>
      <c r="F7" s="52" t="s">
        <v>21</v>
      </c>
      <c r="G7" s="48" t="s">
        <v>63</v>
      </c>
      <c r="H7" s="18">
        <v>66.1</v>
      </c>
      <c r="I7" s="18">
        <v>52.5</v>
      </c>
      <c r="J7" s="19">
        <v>82.6</v>
      </c>
      <c r="K7" s="19">
        <f>(H7+I7)/4+J7/2</f>
        <v>70.94999999999999</v>
      </c>
      <c r="L7" s="7"/>
    </row>
    <row r="8" spans="1:12" ht="36" customHeight="1">
      <c r="A8" s="21"/>
      <c r="B8" s="21"/>
      <c r="C8" s="22"/>
      <c r="D8" s="16">
        <v>3</v>
      </c>
      <c r="E8" s="47" t="s">
        <v>64</v>
      </c>
      <c r="F8" s="52" t="s">
        <v>21</v>
      </c>
      <c r="G8" s="48" t="s">
        <v>65</v>
      </c>
      <c r="H8" s="18">
        <v>61.1</v>
      </c>
      <c r="I8" s="18">
        <v>59</v>
      </c>
      <c r="J8" s="19"/>
      <c r="K8" s="19">
        <f>(H8+I8)/4+J8/2</f>
        <v>30.025</v>
      </c>
      <c r="L8" s="31" t="s">
        <v>66</v>
      </c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6.25390625" style="5" customWidth="1"/>
    <col min="2" max="2" width="14.75390625" style="5" customWidth="1"/>
    <col min="3" max="3" width="6.875" style="5" customWidth="1"/>
    <col min="4" max="4" width="7.375" style="5" customWidth="1"/>
    <col min="5" max="5" width="7.25390625" style="5" customWidth="1"/>
    <col min="6" max="6" width="7.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39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16">
        <v>1</v>
      </c>
      <c r="E6" s="47" t="s">
        <v>67</v>
      </c>
      <c r="F6" s="52" t="s">
        <v>14</v>
      </c>
      <c r="G6" s="48" t="s">
        <v>68</v>
      </c>
      <c r="H6" s="18">
        <v>79.4</v>
      </c>
      <c r="I6" s="18">
        <v>60</v>
      </c>
      <c r="J6" s="19">
        <v>78.6</v>
      </c>
      <c r="K6" s="19">
        <f>(H6+I6)/4+J6/2</f>
        <v>74.15</v>
      </c>
      <c r="L6" s="7"/>
    </row>
    <row r="7" spans="1:12" ht="45" customHeight="1">
      <c r="A7" s="53" t="s">
        <v>69</v>
      </c>
      <c r="B7" s="54" t="s">
        <v>70</v>
      </c>
      <c r="C7" s="20">
        <v>1</v>
      </c>
      <c r="D7" s="16">
        <v>2</v>
      </c>
      <c r="E7" s="47" t="s">
        <v>71</v>
      </c>
      <c r="F7" s="52" t="s">
        <v>21</v>
      </c>
      <c r="G7" s="48" t="s">
        <v>72</v>
      </c>
      <c r="H7" s="18">
        <v>66.6</v>
      </c>
      <c r="I7" s="18">
        <v>60.5</v>
      </c>
      <c r="J7" s="19">
        <v>82</v>
      </c>
      <c r="K7" s="19">
        <f>(H7+I7)/4+J7/2</f>
        <v>72.775</v>
      </c>
      <c r="L7" s="7"/>
    </row>
    <row r="8" spans="1:12" ht="36" customHeight="1">
      <c r="A8" s="21"/>
      <c r="B8" s="21"/>
      <c r="C8" s="22"/>
      <c r="D8" s="16">
        <v>3</v>
      </c>
      <c r="E8" s="47" t="s">
        <v>73</v>
      </c>
      <c r="F8" s="52" t="s">
        <v>21</v>
      </c>
      <c r="G8" s="48" t="s">
        <v>74</v>
      </c>
      <c r="H8" s="18">
        <v>68.6</v>
      </c>
      <c r="I8" s="18">
        <v>59</v>
      </c>
      <c r="J8" s="19">
        <v>76.6</v>
      </c>
      <c r="K8" s="19">
        <f>(H8+I8)/4+J8/2</f>
        <v>70.19999999999999</v>
      </c>
      <c r="L8" s="7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7.125" style="5" customWidth="1"/>
    <col min="2" max="2" width="18.25390625" style="5" customWidth="1"/>
    <col min="3" max="3" width="7.125" style="5" customWidth="1"/>
    <col min="4" max="4" width="6.25390625" style="5" customWidth="1"/>
    <col min="5" max="5" width="8.375" style="5" customWidth="1"/>
    <col min="6" max="6" width="6.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2" customFormat="1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s="12" customFormat="1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s="12" customFormat="1" ht="43.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s="12" customFormat="1" ht="36.75" customHeight="1">
      <c r="A6" s="38"/>
      <c r="B6" s="38"/>
      <c r="C6" s="38"/>
      <c r="D6" s="16">
        <v>1</v>
      </c>
      <c r="E6" s="47" t="s">
        <v>75</v>
      </c>
      <c r="F6" s="52" t="s">
        <v>14</v>
      </c>
      <c r="G6" s="48" t="s">
        <v>76</v>
      </c>
      <c r="H6" s="18">
        <v>61.1</v>
      </c>
      <c r="I6" s="18">
        <v>60</v>
      </c>
      <c r="J6" s="19">
        <v>83.8</v>
      </c>
      <c r="K6" s="19">
        <f>(H6+I6)/4+J6/2</f>
        <v>72.175</v>
      </c>
      <c r="L6" s="7"/>
    </row>
    <row r="7" spans="1:12" s="12" customFormat="1" ht="45" customHeight="1">
      <c r="A7" s="53" t="s">
        <v>77</v>
      </c>
      <c r="B7" s="54" t="s">
        <v>78</v>
      </c>
      <c r="C7" s="20">
        <v>1</v>
      </c>
      <c r="D7" s="16">
        <v>2</v>
      </c>
      <c r="E7" s="47" t="s">
        <v>79</v>
      </c>
      <c r="F7" s="52" t="s">
        <v>14</v>
      </c>
      <c r="G7" s="48" t="s">
        <v>80</v>
      </c>
      <c r="H7" s="18">
        <v>59</v>
      </c>
      <c r="I7" s="18">
        <v>54</v>
      </c>
      <c r="J7" s="19">
        <v>82.7</v>
      </c>
      <c r="K7" s="19">
        <f>(H7+I7)/4+J7/2</f>
        <v>69.6</v>
      </c>
      <c r="L7" s="7"/>
    </row>
    <row r="8" spans="1:12" s="12" customFormat="1" ht="36" customHeight="1">
      <c r="A8" s="21"/>
      <c r="B8" s="21"/>
      <c r="C8" s="22"/>
      <c r="D8" s="16">
        <v>3</v>
      </c>
      <c r="E8" s="10" t="s">
        <v>81</v>
      </c>
      <c r="F8" s="52" t="s">
        <v>14</v>
      </c>
      <c r="G8" s="48" t="s">
        <v>82</v>
      </c>
      <c r="H8" s="26">
        <v>56.2</v>
      </c>
      <c r="I8" s="26">
        <v>56</v>
      </c>
      <c r="J8" s="19">
        <v>83.1</v>
      </c>
      <c r="K8" s="19">
        <f>(H8+I8)/4+J8/2</f>
        <v>69.6</v>
      </c>
      <c r="L8" s="7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L15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28.25390625" style="5" customWidth="1"/>
    <col min="2" max="2" width="16.875" style="5" customWidth="1"/>
    <col min="3" max="3" width="6.25390625" style="5" customWidth="1"/>
    <col min="4" max="4" width="5.875" style="5" customWidth="1"/>
    <col min="5" max="5" width="8.375" style="5" customWidth="1"/>
    <col min="6" max="6" width="6.75390625" style="5" customWidth="1"/>
    <col min="7" max="7" width="12.375" style="5" customWidth="1"/>
    <col min="8" max="8" width="6.625" style="5" customWidth="1"/>
    <col min="9" max="9" width="6.25390625" style="5" customWidth="1"/>
    <col min="10" max="10" width="7.00390625" style="5" customWidth="1"/>
    <col min="11" max="11" width="9.75390625" style="5" customWidth="1"/>
    <col min="12" max="12" width="9.125" style="5" customWidth="1"/>
  </cols>
  <sheetData>
    <row r="1" spans="1:12" ht="25.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62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3" t="s">
        <v>7</v>
      </c>
      <c r="I3" s="64"/>
      <c r="J3" s="72" t="s">
        <v>41</v>
      </c>
      <c r="K3" s="61" t="s">
        <v>9</v>
      </c>
      <c r="L3" s="61" t="s">
        <v>10</v>
      </c>
    </row>
    <row r="4" spans="1:12" ht="21" customHeight="1">
      <c r="A4" s="62"/>
      <c r="B4" s="62"/>
      <c r="C4" s="62"/>
      <c r="D4" s="62"/>
      <c r="E4" s="61"/>
      <c r="F4" s="62"/>
      <c r="G4" s="61"/>
      <c r="H4" s="65"/>
      <c r="I4" s="66"/>
      <c r="J4" s="73"/>
      <c r="K4" s="62"/>
      <c r="L4" s="61"/>
    </row>
    <row r="5" spans="1:12" ht="37.5" customHeight="1">
      <c r="A5" s="71"/>
      <c r="B5" s="71"/>
      <c r="C5" s="71"/>
      <c r="D5" s="62"/>
      <c r="E5" s="61"/>
      <c r="F5" s="62"/>
      <c r="G5" s="61"/>
      <c r="H5" s="8" t="s">
        <v>11</v>
      </c>
      <c r="I5" s="8" t="s">
        <v>12</v>
      </c>
      <c r="J5" s="74"/>
      <c r="K5" s="62"/>
      <c r="L5" s="61"/>
    </row>
    <row r="6" spans="1:12" ht="36.75" customHeight="1">
      <c r="A6" s="15"/>
      <c r="B6" s="15"/>
      <c r="C6" s="15"/>
      <c r="D6" s="25">
        <v>1</v>
      </c>
      <c r="E6" s="55" t="s">
        <v>83</v>
      </c>
      <c r="F6" s="56" t="s">
        <v>14</v>
      </c>
      <c r="G6" s="57" t="s">
        <v>84</v>
      </c>
      <c r="H6" s="37">
        <v>62</v>
      </c>
      <c r="I6" s="37">
        <v>60.5</v>
      </c>
      <c r="J6" s="19">
        <v>83.2</v>
      </c>
      <c r="K6" s="19">
        <f>(H6+I6)/4+J6/2</f>
        <v>72.225</v>
      </c>
      <c r="L6" s="7"/>
    </row>
    <row r="7" spans="1:12" ht="45" customHeight="1">
      <c r="A7" s="53" t="s">
        <v>85</v>
      </c>
      <c r="B7" s="54" t="s">
        <v>86</v>
      </c>
      <c r="C7" s="20">
        <v>1</v>
      </c>
      <c r="D7" s="25">
        <v>2</v>
      </c>
      <c r="E7" s="47" t="s">
        <v>87</v>
      </c>
      <c r="F7" s="52" t="s">
        <v>21</v>
      </c>
      <c r="G7" s="58" t="s">
        <v>88</v>
      </c>
      <c r="H7" s="18">
        <v>62.9</v>
      </c>
      <c r="I7" s="18">
        <v>60</v>
      </c>
      <c r="J7" s="19">
        <v>77.6</v>
      </c>
      <c r="K7" s="19">
        <f>(H7+I7)/4+J7/2</f>
        <v>69.525</v>
      </c>
      <c r="L7" s="7"/>
    </row>
    <row r="8" spans="1:12" ht="36" customHeight="1">
      <c r="A8" s="21"/>
      <c r="B8" s="21"/>
      <c r="C8" s="22"/>
      <c r="D8" s="25">
        <v>3</v>
      </c>
      <c r="E8" s="10" t="s">
        <v>89</v>
      </c>
      <c r="F8" s="28">
        <v>1</v>
      </c>
      <c r="G8" s="28">
        <v>10130427023</v>
      </c>
      <c r="H8" s="28">
        <v>65.9</v>
      </c>
      <c r="I8" s="28">
        <v>56</v>
      </c>
      <c r="J8" s="19">
        <v>76.2</v>
      </c>
      <c r="K8" s="19">
        <f>(H8+I8)/4+J8/2</f>
        <v>68.575</v>
      </c>
      <c r="L8" s="7"/>
    </row>
    <row r="9" spans="1:12" ht="81" customHeight="1">
      <c r="A9" s="68" t="s">
        <v>23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</row>
    <row r="12" ht="14.25">
      <c r="K12" s="6"/>
    </row>
    <row r="15" ht="14.25">
      <c r="H15" s="6"/>
    </row>
  </sheetData>
  <sheetProtection/>
  <mergeCells count="13">
    <mergeCell ref="F3:F5"/>
    <mergeCell ref="G3:G5"/>
    <mergeCell ref="J3:J5"/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Jianan</dc:creator>
  <cp:keywords/>
  <dc:description/>
  <cp:lastModifiedBy>Jianan</cp:lastModifiedBy>
  <cp:lastPrinted>2013-06-25T06:15:53Z</cp:lastPrinted>
  <dcterms:created xsi:type="dcterms:W3CDTF">1996-12-17T01:32:42Z</dcterms:created>
  <dcterms:modified xsi:type="dcterms:W3CDTF">2013-06-25T09:33:18Z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