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'Sheet1'!$A$1:$O$74</definedName>
  </definedNames>
  <calcPr fullCalcOnLoad="1"/>
</workbook>
</file>

<file path=xl/sharedStrings.xml><?xml version="1.0" encoding="utf-8"?>
<sst xmlns="http://schemas.openxmlformats.org/spreadsheetml/2006/main" count="663" uniqueCount="371">
  <si>
    <t>性别</t>
  </si>
  <si>
    <t>准考证号</t>
  </si>
  <si>
    <t>专业科目笔试</t>
  </si>
  <si>
    <t>备注</t>
  </si>
  <si>
    <t>行测</t>
  </si>
  <si>
    <t>申论</t>
  </si>
  <si>
    <t>公安基础知识</t>
  </si>
  <si>
    <t xml:space="preserve">      </t>
  </si>
  <si>
    <t>职位名称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</si>
  <si>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</si>
  <si>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</si>
  <si>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</si>
  <si>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</si>
  <si>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</si>
  <si>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</si>
  <si>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</si>
  <si>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</si>
  <si>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</si>
  <si>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湖北省2013年度遴选选调生和考试录用公务员考试成绩折算汇总表</t>
  </si>
  <si>
    <t>附件4：</t>
  </si>
  <si>
    <t>面试分数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</si>
  <si>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50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专业科目笔试÷专业科目笔试满分×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30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70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、公安（含森林公安）机关职位。综合成绩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公安基础知识测试÷公安基础知识测试满分×</t>
    </r>
    <r>
      <rPr>
        <sz val="9"/>
        <color indexed="8"/>
        <rFont val="Times"/>
        <family val="1"/>
      </rPr>
      <t>10+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、基层专武干部职位。综合成绩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军事综合知识测试÷军事综合知识测试满分×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。</t>
    </r>
  </si>
  <si>
    <t>军事综合知道</t>
  </si>
  <si>
    <t>吴杰</t>
  </si>
  <si>
    <t>男</t>
  </si>
  <si>
    <t>10130427218</t>
  </si>
  <si>
    <t>曾鹏</t>
  </si>
  <si>
    <t>明远</t>
  </si>
  <si>
    <t>10130031022</t>
  </si>
  <si>
    <t>丛浩然</t>
  </si>
  <si>
    <t>男</t>
  </si>
  <si>
    <t>10130900929</t>
  </si>
  <si>
    <t>女</t>
  </si>
  <si>
    <t>10130500408</t>
  </si>
  <si>
    <t>袁陆露</t>
  </si>
  <si>
    <t>10130293419</t>
  </si>
  <si>
    <t>熊瑶</t>
  </si>
  <si>
    <t>男</t>
  </si>
  <si>
    <t>10130472519</t>
  </si>
  <si>
    <t>陈丹</t>
  </si>
  <si>
    <t>10130228704</t>
  </si>
  <si>
    <t>邓明恒</t>
  </si>
  <si>
    <t>10130397914</t>
  </si>
  <si>
    <t>程锋</t>
  </si>
  <si>
    <t>男</t>
  </si>
  <si>
    <t>10130491920</t>
  </si>
  <si>
    <t>晋柳</t>
  </si>
  <si>
    <t>10130579613</t>
  </si>
  <si>
    <t>李军</t>
  </si>
  <si>
    <t>10130076625</t>
  </si>
  <si>
    <t>汪云飞</t>
  </si>
  <si>
    <t>10130035905</t>
  </si>
  <si>
    <t>卢莹</t>
  </si>
  <si>
    <t>10130324310</t>
  </si>
  <si>
    <t>王芳</t>
  </si>
  <si>
    <t>女</t>
  </si>
  <si>
    <t>10130243610</t>
  </si>
  <si>
    <t>高歌</t>
  </si>
  <si>
    <t>男</t>
  </si>
  <si>
    <t>10130457622</t>
  </si>
  <si>
    <t>孙若祺</t>
  </si>
  <si>
    <t>女</t>
  </si>
  <si>
    <t>10130171919</t>
  </si>
  <si>
    <t>童莎</t>
  </si>
  <si>
    <t>10130392717</t>
  </si>
  <si>
    <t>邓红娜</t>
  </si>
  <si>
    <t>10130402624</t>
  </si>
  <si>
    <t>柳芳</t>
  </si>
  <si>
    <t>10130584913</t>
  </si>
  <si>
    <t>徐辉</t>
  </si>
  <si>
    <t>男</t>
  </si>
  <si>
    <t>10130171320</t>
  </si>
  <si>
    <t>陈贻</t>
  </si>
  <si>
    <t>男</t>
  </si>
  <si>
    <t>10130241021</t>
  </si>
  <si>
    <t>包辰辰</t>
  </si>
  <si>
    <t>10130291520</t>
  </si>
  <si>
    <t>王维</t>
  </si>
  <si>
    <t>10130272623</t>
  </si>
  <si>
    <t>骆双宇</t>
  </si>
  <si>
    <t>10130385222</t>
  </si>
  <si>
    <t>陈涛</t>
  </si>
  <si>
    <t>10130028623</t>
  </si>
  <si>
    <t>刘丹</t>
  </si>
  <si>
    <t>10130336612</t>
  </si>
  <si>
    <t>周墨菁</t>
  </si>
  <si>
    <t>10130570616</t>
  </si>
  <si>
    <t>苏露水</t>
  </si>
  <si>
    <t>10130311030</t>
  </si>
  <si>
    <t>刘畅</t>
  </si>
  <si>
    <t>女</t>
  </si>
  <si>
    <t>10130035615</t>
  </si>
  <si>
    <t>董依兰</t>
  </si>
  <si>
    <t>10130394926</t>
  </si>
  <si>
    <t>伍旭</t>
  </si>
  <si>
    <t>10130038723</t>
  </si>
  <si>
    <t>陈明洲</t>
  </si>
  <si>
    <t>10130091821</t>
  </si>
  <si>
    <t>李力</t>
  </si>
  <si>
    <t>10130552627</t>
  </si>
  <si>
    <t>简文国</t>
  </si>
  <si>
    <t>男</t>
  </si>
  <si>
    <t>10130411921</t>
  </si>
  <si>
    <t>岳红</t>
  </si>
  <si>
    <t>10130454122</t>
  </si>
  <si>
    <t>蔡婉</t>
  </si>
  <si>
    <t>10130372712</t>
  </si>
  <si>
    <t>周名力</t>
  </si>
  <si>
    <t>10130310626</t>
  </si>
  <si>
    <t>王晔</t>
  </si>
  <si>
    <t>10130110819</t>
  </si>
  <si>
    <t>周杰</t>
  </si>
  <si>
    <t>10130902720</t>
  </si>
  <si>
    <t>肖锐</t>
  </si>
  <si>
    <t>10130399730</t>
  </si>
  <si>
    <t>龚远江</t>
  </si>
  <si>
    <t>10130392208</t>
  </si>
  <si>
    <t>王成健</t>
  </si>
  <si>
    <t>10130330216</t>
  </si>
  <si>
    <t>孙靓</t>
  </si>
  <si>
    <t>10130026915</t>
  </si>
  <si>
    <t>夏莲</t>
  </si>
  <si>
    <t>10130465827</t>
  </si>
  <si>
    <t>赵峻</t>
  </si>
  <si>
    <t>10130574005</t>
  </si>
  <si>
    <t>陈婷婷</t>
  </si>
  <si>
    <t>10130294425</t>
  </si>
  <si>
    <t>刘俊丽</t>
  </si>
  <si>
    <t>10130571505</t>
  </si>
  <si>
    <t>刘晶</t>
  </si>
  <si>
    <t>10130360212</t>
  </si>
  <si>
    <t>高玉伟</t>
  </si>
  <si>
    <t>10130135917</t>
  </si>
  <si>
    <t>周庆</t>
  </si>
  <si>
    <t>10130294129</t>
  </si>
  <si>
    <t>王素霞</t>
  </si>
  <si>
    <t>10130254403</t>
  </si>
  <si>
    <t>吴雯</t>
  </si>
  <si>
    <t>10130593814</t>
  </si>
  <si>
    <t>李婷</t>
  </si>
  <si>
    <t>10130274118</t>
  </si>
  <si>
    <t>李旋</t>
  </si>
  <si>
    <t>10130363610</t>
  </si>
  <si>
    <t>徐仁雄</t>
  </si>
  <si>
    <t>10130455812</t>
  </si>
  <si>
    <t>罗晗</t>
  </si>
  <si>
    <t>10130035606</t>
  </si>
  <si>
    <t>龚勋</t>
  </si>
  <si>
    <t>10130073416</t>
  </si>
  <si>
    <t>程慧娟</t>
  </si>
  <si>
    <t>10130331525</t>
  </si>
  <si>
    <t>刘珊</t>
  </si>
  <si>
    <t>10130336003</t>
  </si>
  <si>
    <t>方剑锋</t>
  </si>
  <si>
    <t>10130907213</t>
  </si>
  <si>
    <t>梅立鸿</t>
  </si>
  <si>
    <t>男</t>
  </si>
  <si>
    <t>10130350311</t>
  </si>
  <si>
    <t>朱元楷</t>
  </si>
  <si>
    <t>10130511327</t>
  </si>
  <si>
    <t>严广林</t>
  </si>
  <si>
    <t>10130011309</t>
  </si>
  <si>
    <t>何新</t>
  </si>
  <si>
    <t>10130296908</t>
  </si>
  <si>
    <t>王振波</t>
  </si>
  <si>
    <t>10130554211</t>
  </si>
  <si>
    <t>王旭辰</t>
  </si>
  <si>
    <t>10130398827</t>
  </si>
  <si>
    <t>王巧月</t>
  </si>
  <si>
    <t>10130513121</t>
  </si>
  <si>
    <t>杨曦</t>
  </si>
  <si>
    <t>10130091407</t>
  </si>
  <si>
    <t>吉林大学</t>
  </si>
  <si>
    <t>国际经济与贸易</t>
  </si>
  <si>
    <t>销售员</t>
  </si>
  <si>
    <t>湖北经济学院</t>
  </si>
  <si>
    <t>统计学</t>
  </si>
  <si>
    <t>黄梅县统计局</t>
  </si>
  <si>
    <t>湖北省大冶市经济开发区罗桥村大学生村官</t>
  </si>
  <si>
    <t>黄冈师范学院</t>
  </si>
  <si>
    <t>武汉大学东湖分校</t>
  </si>
  <si>
    <t>山东财政学院</t>
  </si>
  <si>
    <t>武汉科技学院</t>
  </si>
  <si>
    <t>信息与计算科学</t>
  </si>
  <si>
    <t>仙女镇人民政府商务助理</t>
  </si>
  <si>
    <t>华中科技大学武昌分校</t>
  </si>
  <si>
    <t>财务管理</t>
  </si>
  <si>
    <t>无</t>
  </si>
  <si>
    <t>信息管理与信息系统</t>
  </si>
  <si>
    <t xml:space="preserve">鹤峰县统计局 </t>
  </si>
  <si>
    <t>三峡大学</t>
  </si>
  <si>
    <t>武汉中贸发国际货运代理有限公司</t>
  </si>
  <si>
    <t>武汉工业学院</t>
  </si>
  <si>
    <t>深圳市长亮科技股份有限公司</t>
  </si>
  <si>
    <t>长春大学旅游学院</t>
  </si>
  <si>
    <t>湖北省当阳市招商局</t>
  </si>
  <si>
    <t>华中师范大学</t>
  </si>
  <si>
    <t>会计</t>
  </si>
  <si>
    <t>经济学</t>
  </si>
  <si>
    <t>钟祥市文集镇人民政府党政办科员</t>
  </si>
  <si>
    <t>黄石理工学院</t>
  </si>
  <si>
    <t>罗田县大别山经济开发有限公司</t>
  </si>
  <si>
    <t>武汉体育学院</t>
  </si>
  <si>
    <t>湖北师范学院</t>
  </si>
  <si>
    <t>数学与应用数学</t>
  </si>
  <si>
    <t>江汉大学</t>
  </si>
  <si>
    <t>福州世欧房地产开发有限公司任造价专员</t>
  </si>
  <si>
    <t>中南财经政法大学</t>
  </si>
  <si>
    <t>华中科技大学</t>
  </si>
  <si>
    <t>计算机科学与技术</t>
  </si>
  <si>
    <t>联想（深圳）电子有限公司</t>
  </si>
  <si>
    <t>武钢集团鄂城钢铁有限责任公司销售部业务员</t>
  </si>
  <si>
    <t>武汉大学</t>
  </si>
  <si>
    <t>长江大学</t>
  </si>
  <si>
    <t>湖北兴业钢铁炉料有限责任公司网络信息管理</t>
  </si>
  <si>
    <t>信息与计算机科学</t>
  </si>
  <si>
    <t>河海大学</t>
  </si>
  <si>
    <t>财务管理专业</t>
  </si>
  <si>
    <t>武汉科技大学</t>
  </si>
  <si>
    <t>武汉纺织大学</t>
  </si>
  <si>
    <t>国际经济与贸易专业</t>
  </si>
  <si>
    <t>中国地质大学</t>
  </si>
  <si>
    <t>金融数学（统计学）</t>
  </si>
  <si>
    <t>湖北理工学院</t>
  </si>
  <si>
    <t>江西财经大学</t>
  </si>
  <si>
    <t>国民经济管理</t>
  </si>
  <si>
    <t>东北农业大学</t>
  </si>
  <si>
    <t>广西科技大学</t>
  </si>
  <si>
    <t>控制理论与控制工程</t>
  </si>
  <si>
    <t>海南师范大学</t>
  </si>
  <si>
    <t>江西科技师范大学</t>
  </si>
  <si>
    <t>湖南农业大学</t>
  </si>
  <si>
    <t>国际经济与贸易（本）</t>
  </si>
  <si>
    <t>武汉理工大学</t>
  </si>
  <si>
    <t>金融学</t>
  </si>
  <si>
    <t>概率论与数理统计</t>
  </si>
  <si>
    <t>山西财经大学</t>
  </si>
  <si>
    <t>贸易经济</t>
  </si>
  <si>
    <t>中国矿业大学</t>
  </si>
  <si>
    <t>金融</t>
  </si>
  <si>
    <t>湖北省荆州市江陵县郝穴镇荆江村村支书助理</t>
  </si>
  <si>
    <t>广东外语外贸大学</t>
  </si>
  <si>
    <t>河南大学</t>
  </si>
  <si>
    <t>河南财经政法大学</t>
  </si>
  <si>
    <t>郑州新天地实业有限公司</t>
  </si>
  <si>
    <t>中国移动通信集团广东有限公司深圳分公司</t>
  </si>
  <si>
    <t>湖北工业大学</t>
  </si>
  <si>
    <t>湖北大学知行学院</t>
  </si>
  <si>
    <t>武汉龙翔家私有限公司-行政专员</t>
  </si>
  <si>
    <t>湖北民族学院</t>
  </si>
  <si>
    <t>中国建设银行股份有限公司广水支行</t>
  </si>
  <si>
    <t>德州学院</t>
  </si>
  <si>
    <t>湖北工业大学商贸学院</t>
  </si>
  <si>
    <t>烟台大学</t>
  </si>
  <si>
    <t>美的集团空调事业部武汉工厂</t>
  </si>
  <si>
    <t>长安大学</t>
  </si>
  <si>
    <t>武汉东湖学院</t>
  </si>
  <si>
    <t>中南民族大学</t>
  </si>
  <si>
    <t>联乐集团宜昌经理助理</t>
  </si>
  <si>
    <t>广西民族大学</t>
  </si>
  <si>
    <t>武汉大学珞珈学院</t>
  </si>
  <si>
    <t>北京大学</t>
  </si>
  <si>
    <t>智能科学与技术</t>
  </si>
  <si>
    <t>大连民族学院</t>
  </si>
  <si>
    <t>软件工程</t>
  </si>
  <si>
    <t>恩施国宇网络</t>
  </si>
  <si>
    <t>孝昌县委办公室</t>
  </si>
  <si>
    <t>湖北省王英水库管理局 党群办</t>
  </si>
  <si>
    <t>信息管理与信息系统</t>
  </si>
  <si>
    <t>软件工程专业</t>
  </si>
  <si>
    <t>2001093001</t>
  </si>
  <si>
    <t>2001093002</t>
  </si>
  <si>
    <t>2001093004</t>
  </si>
  <si>
    <t>2001093005</t>
  </si>
  <si>
    <t>2001093006</t>
  </si>
  <si>
    <t>2001093007</t>
  </si>
  <si>
    <t>2001093008</t>
  </si>
  <si>
    <t>2001093009</t>
  </si>
  <si>
    <t>2001093011</t>
  </si>
  <si>
    <t>2001093012</t>
  </si>
  <si>
    <t>2001093013</t>
  </si>
  <si>
    <t>2001093014</t>
  </si>
  <si>
    <t>2001093003</t>
  </si>
  <si>
    <t>湖北师范学院</t>
  </si>
  <si>
    <t>成绩排名</t>
  </si>
  <si>
    <t>湖北省统计局黄石调查监测分局</t>
  </si>
  <si>
    <t>湖北省统计局宜昌调查监测分局</t>
  </si>
  <si>
    <t>湖北省统计局襄阳调查监测分局</t>
  </si>
  <si>
    <t>湖北省统计局荆门调查监测分局</t>
  </si>
  <si>
    <t>湖北省统计局黄冈调查监测分局</t>
  </si>
  <si>
    <t>湖北省统计局咸宁调查监测分局</t>
  </si>
  <si>
    <t>湖北省统计局仙桃调查监测分局</t>
  </si>
  <si>
    <t>湖北省统计局潜江调查监测分局</t>
  </si>
  <si>
    <t>湖北省统计局天门调查监测分局</t>
  </si>
  <si>
    <t>湖北省统计局来凤经济社会调查队</t>
  </si>
  <si>
    <t>湖北省统计局江陵经济社会调查队</t>
  </si>
  <si>
    <t>湖北省统计局孝南经济社会调查队</t>
  </si>
  <si>
    <t>湖北省统计局孝昌经济社会调查队</t>
  </si>
  <si>
    <t>湖北省统计局团凤经济社会调查队</t>
  </si>
  <si>
    <t>湖北省统计局曾都经济社会调查队</t>
  </si>
  <si>
    <t>2001093016</t>
  </si>
  <si>
    <t>湖北省统计局2013年度遴选选调生和考试录用公务员考试成绩折算汇总表</t>
  </si>
  <si>
    <t>男</t>
  </si>
  <si>
    <t>孝昌县委办公室</t>
  </si>
  <si>
    <t>李娜</t>
  </si>
  <si>
    <t>女</t>
  </si>
  <si>
    <t>会计</t>
  </si>
  <si>
    <t>男</t>
  </si>
  <si>
    <t>10130038802</t>
  </si>
  <si>
    <t>男</t>
  </si>
  <si>
    <t>女</t>
  </si>
  <si>
    <t>统计学会计学</t>
  </si>
  <si>
    <t xml:space="preserve">建设银行黄石分行  </t>
  </si>
  <si>
    <t>男</t>
  </si>
  <si>
    <t>2001093003</t>
  </si>
  <si>
    <t>数学与应用数学</t>
  </si>
  <si>
    <t>百洋医药集团湖北分公司</t>
  </si>
  <si>
    <t>弃权</t>
  </si>
  <si>
    <t>湖北师范学院</t>
  </si>
  <si>
    <t>女</t>
  </si>
  <si>
    <t xml:space="preserve">荆门市月新家私广场有限公司 </t>
  </si>
  <si>
    <t>男</t>
  </si>
  <si>
    <t>女</t>
  </si>
  <si>
    <t>浠水县兰溪镇河口小学教师</t>
  </si>
  <si>
    <t>女</t>
  </si>
  <si>
    <t>武昌区复兴路小学教师</t>
  </si>
  <si>
    <t>女</t>
  </si>
  <si>
    <t>湖北省王英水库管理局 党群办</t>
  </si>
  <si>
    <t>数学与应用数学</t>
  </si>
  <si>
    <t>弃权</t>
  </si>
  <si>
    <t>男</t>
  </si>
  <si>
    <t>信息管理与信息系统</t>
  </si>
  <si>
    <t>男</t>
  </si>
  <si>
    <t>女</t>
  </si>
  <si>
    <t>仙桃市郑场镇郑场村大学生村官</t>
  </si>
  <si>
    <t>武汉市森六汽车配件有限公司</t>
  </si>
  <si>
    <t>女</t>
  </si>
  <si>
    <t>中国地质大学</t>
  </si>
  <si>
    <t>男</t>
  </si>
  <si>
    <t>武汉理工光科股份有限公司 软件工程师</t>
  </si>
  <si>
    <t>女</t>
  </si>
  <si>
    <t>弃权</t>
  </si>
  <si>
    <t>女</t>
  </si>
  <si>
    <t>弃权</t>
  </si>
  <si>
    <t>男</t>
  </si>
  <si>
    <t>女</t>
  </si>
  <si>
    <t>男</t>
  </si>
  <si>
    <t>国际经济与贸易（本）</t>
  </si>
  <si>
    <t>男</t>
  </si>
  <si>
    <t>男</t>
  </si>
  <si>
    <t>女</t>
  </si>
  <si>
    <t>女</t>
  </si>
  <si>
    <t xml:space="preserve">皖北煤电集团刘桥一矿   </t>
  </si>
  <si>
    <t>女</t>
  </si>
  <si>
    <t>弃权</t>
  </si>
  <si>
    <t>女</t>
  </si>
  <si>
    <t>男</t>
  </si>
  <si>
    <t>男</t>
  </si>
  <si>
    <t>女</t>
  </si>
  <si>
    <t>孝昌县陡山乡抱庵村主任助理</t>
  </si>
  <si>
    <t>男</t>
  </si>
  <si>
    <t>男</t>
  </si>
  <si>
    <t>男</t>
  </si>
  <si>
    <t>男</t>
  </si>
  <si>
    <t>男</t>
  </si>
  <si>
    <t>2001093016</t>
  </si>
  <si>
    <t>软件工程专业</t>
  </si>
  <si>
    <t>女</t>
  </si>
  <si>
    <t>女</t>
  </si>
  <si>
    <t>网易有道助理产品经理</t>
  </si>
  <si>
    <t>弃权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</si>
</sst>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 quotePrefix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 quotePrefix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5"/>
  <sheetViews>
    <sheetView tabSelected="1" zoomScalePageLayoutView="0" workbookViewId="0" topLeftCell="A37">
      <selection activeCell="B5" sqref="B5:B10"/>
    </sheetView>
  </sheetViews>
  <sheetFormatPr defaultColWidth="9.00390625" defaultRowHeight="14.25"/>
  <cols>
    <col min="1" max="1" width="6.25390625" style="1" customWidth="1"/>
    <col min="2" max="2" width="11.125" style="1" customWidth="1"/>
    <col min="3" max="3" width="3.00390625" style="1" customWidth="1"/>
    <col min="4" max="4" width="3.25390625" style="1" customWidth="1"/>
    <col min="5" max="5" width="7.75390625" style="1" customWidth="1"/>
    <col min="6" max="6" width="2.75390625" style="1" customWidth="1"/>
    <col min="7" max="7" width="12.25390625" style="1" customWidth="1"/>
    <col min="8" max="9" width="5.125" style="1" customWidth="1"/>
    <col min="10" max="10" width="4.875" style="1" customWidth="1"/>
    <col min="11" max="11" width="5.00390625" style="1" customWidth="1"/>
    <col min="12" max="12" width="13.125" style="1" customWidth="1"/>
    <col min="13" max="13" width="15.125" style="1" customWidth="1"/>
    <col min="14" max="14" width="17.75390625" style="1" customWidth="1"/>
    <col min="15" max="15" width="5.00390625" style="1" customWidth="1"/>
    <col min="16" max="250" width="9.00390625" style="1" bestFit="1" customWidth="1"/>
    <col min="251" max="16384" width="9.00390625" style="1" customWidth="1"/>
  </cols>
  <sheetData>
    <row r="1" spans="1:15" ht="34.5" customHeight="1">
      <c r="A1" s="28" t="s">
        <v>301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50" ht="15.75" customHeight="1">
      <c r="A2" s="59" t="s">
        <v>8</v>
      </c>
      <c r="B2" s="59" t="s">
        <v>9</v>
      </c>
      <c r="C2" s="59" t="s">
        <v>10</v>
      </c>
      <c r="D2" s="60" t="s">
        <v>284</v>
      </c>
      <c r="E2" s="60" t="s">
        <v>11</v>
      </c>
      <c r="F2" s="60" t="s">
        <v>0</v>
      </c>
      <c r="G2" s="60" t="s">
        <v>1</v>
      </c>
      <c r="H2" s="61" t="s">
        <v>12</v>
      </c>
      <c r="I2" s="62"/>
      <c r="J2" s="63" t="s">
        <v>20</v>
      </c>
      <c r="K2" s="60" t="s">
        <v>13</v>
      </c>
      <c r="L2" s="63" t="s">
        <v>14</v>
      </c>
      <c r="M2" s="63" t="s">
        <v>15</v>
      </c>
      <c r="N2" s="63" t="s">
        <v>16</v>
      </c>
      <c r="O2" s="60" t="s">
        <v>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4.25" customHeight="1">
      <c r="A3" s="59"/>
      <c r="B3" s="59"/>
      <c r="C3" s="59"/>
      <c r="D3" s="59"/>
      <c r="E3" s="60"/>
      <c r="F3" s="59"/>
      <c r="G3" s="60"/>
      <c r="H3" s="64"/>
      <c r="I3" s="65"/>
      <c r="J3" s="66"/>
      <c r="K3" s="59"/>
      <c r="L3" s="67"/>
      <c r="M3" s="67"/>
      <c r="N3" s="67"/>
      <c r="O3" s="6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7.5" customHeight="1">
      <c r="A4" s="59"/>
      <c r="B4" s="59"/>
      <c r="C4" s="59"/>
      <c r="D4" s="59"/>
      <c r="E4" s="60"/>
      <c r="F4" s="59"/>
      <c r="G4" s="60"/>
      <c r="H4" s="68" t="s">
        <v>4</v>
      </c>
      <c r="I4" s="68" t="s">
        <v>5</v>
      </c>
      <c r="J4" s="69"/>
      <c r="K4" s="59"/>
      <c r="L4" s="70"/>
      <c r="M4" s="70"/>
      <c r="N4" s="70"/>
      <c r="O4" s="6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31.5" customHeight="1">
      <c r="A5" s="45" t="s">
        <v>285</v>
      </c>
      <c r="B5" s="44" t="s">
        <v>270</v>
      </c>
      <c r="C5" s="45">
        <v>2</v>
      </c>
      <c r="D5" s="46">
        <v>1</v>
      </c>
      <c r="E5" s="47" t="s">
        <v>23</v>
      </c>
      <c r="F5" s="48" t="s">
        <v>24</v>
      </c>
      <c r="G5" s="47" t="s">
        <v>25</v>
      </c>
      <c r="H5" s="47">
        <v>66.1</v>
      </c>
      <c r="I5" s="47">
        <v>53</v>
      </c>
      <c r="J5" s="49">
        <v>79.8</v>
      </c>
      <c r="K5" s="49">
        <f>(H5+I5)/200*50+J5/100*50</f>
        <v>69.675</v>
      </c>
      <c r="L5" s="47" t="s">
        <v>172</v>
      </c>
      <c r="M5" s="47" t="s">
        <v>173</v>
      </c>
      <c r="N5" s="47" t="s">
        <v>174</v>
      </c>
      <c r="O5" s="5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1.5" customHeight="1">
      <c r="A6" s="44"/>
      <c r="B6" s="44"/>
      <c r="C6" s="45"/>
      <c r="D6" s="46">
        <v>2</v>
      </c>
      <c r="E6" s="47" t="s">
        <v>29</v>
      </c>
      <c r="F6" s="48" t="s">
        <v>302</v>
      </c>
      <c r="G6" s="47" t="s">
        <v>31</v>
      </c>
      <c r="H6" s="47">
        <v>60.7</v>
      </c>
      <c r="I6" s="47">
        <v>54</v>
      </c>
      <c r="J6" s="49">
        <v>78.8</v>
      </c>
      <c r="K6" s="49">
        <f>(H6+I6)/200*50+J6/100*50</f>
        <v>68.075</v>
      </c>
      <c r="L6" s="47" t="s">
        <v>179</v>
      </c>
      <c r="M6" s="47" t="s">
        <v>173</v>
      </c>
      <c r="N6" s="48" t="s">
        <v>303</v>
      </c>
      <c r="O6" s="5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1.5" customHeight="1">
      <c r="A7" s="44"/>
      <c r="B7" s="44"/>
      <c r="C7" s="45"/>
      <c r="D7" s="46">
        <v>3</v>
      </c>
      <c r="E7" s="48" t="s">
        <v>304</v>
      </c>
      <c r="F7" s="48" t="s">
        <v>305</v>
      </c>
      <c r="G7" s="47" t="s">
        <v>33</v>
      </c>
      <c r="H7" s="47">
        <v>60.5</v>
      </c>
      <c r="I7" s="47">
        <v>51.5</v>
      </c>
      <c r="J7" s="49">
        <v>78.6</v>
      </c>
      <c r="K7" s="49">
        <f>(H7+I7)/200*50+J7/100*50</f>
        <v>67.3</v>
      </c>
      <c r="L7" s="47" t="s">
        <v>180</v>
      </c>
      <c r="M7" s="47" t="s">
        <v>173</v>
      </c>
      <c r="N7" s="48" t="s">
        <v>306</v>
      </c>
      <c r="O7" s="5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1.5" customHeight="1">
      <c r="A8" s="44"/>
      <c r="B8" s="44"/>
      <c r="C8" s="45"/>
      <c r="D8" s="46">
        <v>4</v>
      </c>
      <c r="E8" s="47" t="s">
        <v>26</v>
      </c>
      <c r="F8" s="48" t="s">
        <v>307</v>
      </c>
      <c r="G8" s="47" t="s">
        <v>308</v>
      </c>
      <c r="H8" s="47">
        <v>61.2</v>
      </c>
      <c r="I8" s="47">
        <v>55</v>
      </c>
      <c r="J8" s="49">
        <v>75</v>
      </c>
      <c r="K8" s="49">
        <f>(H8+I8)/200*50+J8/100*50</f>
        <v>66.55</v>
      </c>
      <c r="L8" s="47" t="s">
        <v>175</v>
      </c>
      <c r="M8" s="47" t="s">
        <v>176</v>
      </c>
      <c r="N8" s="47" t="s">
        <v>177</v>
      </c>
      <c r="O8" s="4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1.5" customHeight="1">
      <c r="A9" s="44"/>
      <c r="B9" s="44"/>
      <c r="C9" s="45"/>
      <c r="D9" s="46">
        <v>5</v>
      </c>
      <c r="E9" s="47" t="s">
        <v>27</v>
      </c>
      <c r="F9" s="48" t="s">
        <v>309</v>
      </c>
      <c r="G9" s="47" t="s">
        <v>28</v>
      </c>
      <c r="H9" s="47">
        <v>66.4</v>
      </c>
      <c r="I9" s="47">
        <v>49</v>
      </c>
      <c r="J9" s="49">
        <v>70.8</v>
      </c>
      <c r="K9" s="49">
        <f>(H9+I9)/200*50+J9/100*50</f>
        <v>64.25</v>
      </c>
      <c r="L9" s="47" t="s">
        <v>175</v>
      </c>
      <c r="M9" s="47" t="s">
        <v>173</v>
      </c>
      <c r="N9" s="47" t="s">
        <v>178</v>
      </c>
      <c r="O9" s="4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31.5" customHeight="1">
      <c r="A10" s="44"/>
      <c r="B10" s="44"/>
      <c r="C10" s="45"/>
      <c r="D10" s="46">
        <v>6</v>
      </c>
      <c r="E10" s="47" t="s">
        <v>34</v>
      </c>
      <c r="F10" s="48" t="s">
        <v>310</v>
      </c>
      <c r="G10" s="47" t="s">
        <v>35</v>
      </c>
      <c r="H10" s="47">
        <v>62.1</v>
      </c>
      <c r="I10" s="47">
        <v>49.5</v>
      </c>
      <c r="J10" s="49">
        <v>68.2</v>
      </c>
      <c r="K10" s="49">
        <f>(H10+I10)/200*50+J10/100*50</f>
        <v>62</v>
      </c>
      <c r="L10" s="47" t="s">
        <v>181</v>
      </c>
      <c r="M10" s="48" t="s">
        <v>311</v>
      </c>
      <c r="N10" s="48" t="s">
        <v>312</v>
      </c>
      <c r="O10" s="4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31.5" customHeight="1">
      <c r="A11" s="52" t="s">
        <v>286</v>
      </c>
      <c r="B11" s="51" t="s">
        <v>271</v>
      </c>
      <c r="C11" s="52">
        <v>1</v>
      </c>
      <c r="D11" s="46">
        <v>1</v>
      </c>
      <c r="E11" s="47" t="s">
        <v>39</v>
      </c>
      <c r="F11" s="48" t="s">
        <v>310</v>
      </c>
      <c r="G11" s="47" t="s">
        <v>40</v>
      </c>
      <c r="H11" s="47">
        <v>62.6</v>
      </c>
      <c r="I11" s="47">
        <v>59.5</v>
      </c>
      <c r="J11" s="49">
        <v>81</v>
      </c>
      <c r="K11" s="49">
        <f>(H11+I11)/200*50+J11/100*50</f>
        <v>71.02499999999999</v>
      </c>
      <c r="L11" s="47" t="s">
        <v>185</v>
      </c>
      <c r="M11" s="47" t="s">
        <v>186</v>
      </c>
      <c r="N11" s="47" t="s">
        <v>187</v>
      </c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31.5" customHeight="1">
      <c r="A12" s="53"/>
      <c r="B12" s="53"/>
      <c r="C12" s="54"/>
      <c r="D12" s="46">
        <v>2</v>
      </c>
      <c r="E12" s="47" t="s">
        <v>41</v>
      </c>
      <c r="F12" s="48" t="s">
        <v>313</v>
      </c>
      <c r="G12" s="47" t="s">
        <v>42</v>
      </c>
      <c r="H12" s="47">
        <v>65</v>
      </c>
      <c r="I12" s="47">
        <v>56.5</v>
      </c>
      <c r="J12" s="49">
        <v>76.6</v>
      </c>
      <c r="K12" s="49">
        <f>(H12+I12)/200*50+J12/100*50</f>
        <v>68.675</v>
      </c>
      <c r="L12" s="47" t="s">
        <v>175</v>
      </c>
      <c r="M12" s="47" t="s">
        <v>188</v>
      </c>
      <c r="N12" s="47" t="s">
        <v>189</v>
      </c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31.5" customHeight="1">
      <c r="A13" s="55"/>
      <c r="B13" s="55"/>
      <c r="C13" s="56"/>
      <c r="D13" s="46">
        <v>3</v>
      </c>
      <c r="E13" s="47" t="s">
        <v>36</v>
      </c>
      <c r="F13" s="48" t="s">
        <v>313</v>
      </c>
      <c r="G13" s="47" t="s">
        <v>38</v>
      </c>
      <c r="H13" s="47">
        <v>64.2</v>
      </c>
      <c r="I13" s="47">
        <v>60.5</v>
      </c>
      <c r="J13" s="49">
        <v>64.4</v>
      </c>
      <c r="K13" s="49">
        <f>(H13+I13)/200*50+J13/100*50</f>
        <v>63.37500000000001</v>
      </c>
      <c r="L13" s="47" t="s">
        <v>182</v>
      </c>
      <c r="M13" s="47" t="s">
        <v>183</v>
      </c>
      <c r="N13" s="47" t="s">
        <v>184</v>
      </c>
      <c r="O13" s="4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31.5" customHeight="1">
      <c r="A14" s="52" t="s">
        <v>287</v>
      </c>
      <c r="B14" s="44" t="s">
        <v>314</v>
      </c>
      <c r="C14" s="52">
        <v>1</v>
      </c>
      <c r="D14" s="46">
        <v>1</v>
      </c>
      <c r="E14" s="47" t="s">
        <v>43</v>
      </c>
      <c r="F14" s="48" t="s">
        <v>313</v>
      </c>
      <c r="G14" s="47" t="s">
        <v>45</v>
      </c>
      <c r="H14" s="47">
        <v>64.9</v>
      </c>
      <c r="I14" s="47">
        <v>55</v>
      </c>
      <c r="J14" s="49">
        <v>79.2</v>
      </c>
      <c r="K14" s="49">
        <f>(H14+I14)/200*50+J14/100*50</f>
        <v>69.575</v>
      </c>
      <c r="L14" s="47" t="s">
        <v>190</v>
      </c>
      <c r="M14" s="47" t="s">
        <v>173</v>
      </c>
      <c r="N14" s="47" t="s">
        <v>191</v>
      </c>
      <c r="O14" s="5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31.5" customHeight="1">
      <c r="A15" s="53"/>
      <c r="B15" s="44"/>
      <c r="C15" s="54"/>
      <c r="D15" s="46">
        <v>2</v>
      </c>
      <c r="E15" s="47" t="s">
        <v>46</v>
      </c>
      <c r="F15" s="48" t="s">
        <v>313</v>
      </c>
      <c r="G15" s="47" t="s">
        <v>47</v>
      </c>
      <c r="H15" s="47">
        <v>55.1</v>
      </c>
      <c r="I15" s="47">
        <v>54</v>
      </c>
      <c r="J15" s="49">
        <v>71</v>
      </c>
      <c r="K15" s="49">
        <f>(H15+I15)/200*50+J15/100*50</f>
        <v>62.775</v>
      </c>
      <c r="L15" s="47" t="s">
        <v>192</v>
      </c>
      <c r="M15" s="47" t="s">
        <v>183</v>
      </c>
      <c r="N15" s="47" t="s">
        <v>193</v>
      </c>
      <c r="O15" s="4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31.5" customHeight="1">
      <c r="A16" s="55"/>
      <c r="B16" s="44"/>
      <c r="C16" s="56"/>
      <c r="D16" s="46">
        <v>3</v>
      </c>
      <c r="E16" s="47" t="s">
        <v>48</v>
      </c>
      <c r="F16" s="48" t="s">
        <v>313</v>
      </c>
      <c r="G16" s="47" t="s">
        <v>49</v>
      </c>
      <c r="H16" s="47">
        <v>59.2</v>
      </c>
      <c r="I16" s="47">
        <v>49</v>
      </c>
      <c r="J16" s="49"/>
      <c r="K16" s="49"/>
      <c r="L16" s="47" t="s">
        <v>182</v>
      </c>
      <c r="M16" s="48" t="s">
        <v>315</v>
      </c>
      <c r="N16" s="48" t="s">
        <v>316</v>
      </c>
      <c r="O16" s="57" t="s">
        <v>317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31.5" customHeight="1">
      <c r="A17" s="45" t="s">
        <v>288</v>
      </c>
      <c r="B17" s="58" t="s">
        <v>272</v>
      </c>
      <c r="C17" s="45">
        <v>1</v>
      </c>
      <c r="D17" s="46">
        <v>1</v>
      </c>
      <c r="E17" s="47" t="s">
        <v>54</v>
      </c>
      <c r="F17" s="48" t="s">
        <v>305</v>
      </c>
      <c r="G17" s="47" t="s">
        <v>56</v>
      </c>
      <c r="H17" s="47">
        <v>59</v>
      </c>
      <c r="I17" s="47">
        <v>58.5</v>
      </c>
      <c r="J17" s="49">
        <v>84</v>
      </c>
      <c r="K17" s="49">
        <f>(H17+I17)/200*50+J17/100*50</f>
        <v>71.375</v>
      </c>
      <c r="L17" s="48" t="s">
        <v>318</v>
      </c>
      <c r="M17" s="47" t="s">
        <v>198</v>
      </c>
      <c r="N17" s="47" t="s">
        <v>199</v>
      </c>
      <c r="O17" s="5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31.5" customHeight="1">
      <c r="A18" s="44"/>
      <c r="B18" s="58"/>
      <c r="C18" s="45"/>
      <c r="D18" s="46">
        <v>2</v>
      </c>
      <c r="E18" s="47" t="s">
        <v>50</v>
      </c>
      <c r="F18" s="48" t="s">
        <v>319</v>
      </c>
      <c r="G18" s="47" t="s">
        <v>51</v>
      </c>
      <c r="H18" s="47">
        <v>64.1</v>
      </c>
      <c r="I18" s="47">
        <v>54</v>
      </c>
      <c r="J18" s="49">
        <v>83.4</v>
      </c>
      <c r="K18" s="49">
        <f>(H18+I18)/200*50+J18/100*50</f>
        <v>71.22500000000001</v>
      </c>
      <c r="L18" s="47" t="s">
        <v>194</v>
      </c>
      <c r="M18" s="47" t="s">
        <v>173</v>
      </c>
      <c r="N18" s="47" t="s">
        <v>195</v>
      </c>
      <c r="O18" s="4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31.5" customHeight="1">
      <c r="A19" s="44"/>
      <c r="B19" s="58"/>
      <c r="C19" s="45"/>
      <c r="D19" s="46">
        <v>3</v>
      </c>
      <c r="E19" s="47" t="s">
        <v>52</v>
      </c>
      <c r="F19" s="48" t="s">
        <v>319</v>
      </c>
      <c r="G19" s="47" t="s">
        <v>53</v>
      </c>
      <c r="H19" s="47">
        <v>62.2</v>
      </c>
      <c r="I19" s="47">
        <v>55.5</v>
      </c>
      <c r="J19" s="49">
        <v>81.2</v>
      </c>
      <c r="K19" s="49">
        <f>(H19+I19)/200*50+J19/100*50</f>
        <v>70.025</v>
      </c>
      <c r="L19" s="47" t="s">
        <v>196</v>
      </c>
      <c r="M19" s="47" t="s">
        <v>197</v>
      </c>
      <c r="N19" s="48" t="s">
        <v>320</v>
      </c>
      <c r="O19" s="4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31.5" customHeight="1">
      <c r="A20" s="52" t="s">
        <v>289</v>
      </c>
      <c r="B20" s="44" t="s">
        <v>273</v>
      </c>
      <c r="C20" s="52">
        <v>1</v>
      </c>
      <c r="D20" s="46">
        <v>1</v>
      </c>
      <c r="E20" s="47" t="s">
        <v>57</v>
      </c>
      <c r="F20" s="48" t="s">
        <v>321</v>
      </c>
      <c r="G20" s="47" t="s">
        <v>59</v>
      </c>
      <c r="H20" s="47">
        <v>65.1</v>
      </c>
      <c r="I20" s="47">
        <v>59</v>
      </c>
      <c r="J20" s="49">
        <v>82.6</v>
      </c>
      <c r="K20" s="49">
        <f>(H20+I20)/200*50+J20/100*50</f>
        <v>72.32499999999999</v>
      </c>
      <c r="L20" s="47" t="s">
        <v>200</v>
      </c>
      <c r="M20" s="47" t="s">
        <v>173</v>
      </c>
      <c r="N20" s="47" t="s">
        <v>201</v>
      </c>
      <c r="O20" s="5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31.5" customHeight="1">
      <c r="A21" s="53"/>
      <c r="B21" s="44"/>
      <c r="C21" s="54"/>
      <c r="D21" s="46">
        <v>2</v>
      </c>
      <c r="E21" s="47" t="s">
        <v>60</v>
      </c>
      <c r="F21" s="48" t="s">
        <v>322</v>
      </c>
      <c r="G21" s="47" t="s">
        <v>62</v>
      </c>
      <c r="H21" s="47">
        <v>68.9</v>
      </c>
      <c r="I21" s="47">
        <v>51</v>
      </c>
      <c r="J21" s="49">
        <v>81.4</v>
      </c>
      <c r="K21" s="49">
        <f>(H21+I21)/200*50+J21/100*50</f>
        <v>70.67500000000001</v>
      </c>
      <c r="L21" s="47" t="s">
        <v>202</v>
      </c>
      <c r="M21" s="47" t="s">
        <v>198</v>
      </c>
      <c r="N21" s="48" t="s">
        <v>323</v>
      </c>
      <c r="O21" s="4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31.5" customHeight="1">
      <c r="A22" s="55"/>
      <c r="B22" s="44"/>
      <c r="C22" s="56"/>
      <c r="D22" s="46">
        <v>3</v>
      </c>
      <c r="E22" s="47" t="s">
        <v>63</v>
      </c>
      <c r="F22" s="48" t="s">
        <v>324</v>
      </c>
      <c r="G22" s="47" t="s">
        <v>64</v>
      </c>
      <c r="H22" s="47">
        <v>53.1</v>
      </c>
      <c r="I22" s="47">
        <v>56.5</v>
      </c>
      <c r="J22" s="49">
        <v>78.4</v>
      </c>
      <c r="K22" s="49">
        <f>(H22+I22)/200*50+J22/100*50</f>
        <v>66.6</v>
      </c>
      <c r="L22" s="47" t="s">
        <v>203</v>
      </c>
      <c r="M22" s="47" t="s">
        <v>204</v>
      </c>
      <c r="N22" s="47" t="s">
        <v>325</v>
      </c>
      <c r="O22" s="4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31.5" customHeight="1">
      <c r="A23" s="45" t="s">
        <v>290</v>
      </c>
      <c r="B23" s="44" t="s">
        <v>274</v>
      </c>
      <c r="C23" s="45">
        <v>1</v>
      </c>
      <c r="D23" s="46">
        <v>1</v>
      </c>
      <c r="E23" s="47" t="s">
        <v>65</v>
      </c>
      <c r="F23" s="48" t="s">
        <v>326</v>
      </c>
      <c r="G23" s="47" t="s">
        <v>66</v>
      </c>
      <c r="H23" s="47">
        <v>67.4</v>
      </c>
      <c r="I23" s="47">
        <v>55.5</v>
      </c>
      <c r="J23" s="49">
        <v>77.4</v>
      </c>
      <c r="K23" s="49">
        <f>(H23+I23)/200*50+J23/100*50</f>
        <v>69.42500000000001</v>
      </c>
      <c r="L23" s="47" t="s">
        <v>175</v>
      </c>
      <c r="M23" s="47" t="s">
        <v>198</v>
      </c>
      <c r="N23" s="48" t="s">
        <v>327</v>
      </c>
      <c r="O23" s="5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31.5" customHeight="1">
      <c r="A24" s="44"/>
      <c r="B24" s="44"/>
      <c r="C24" s="45"/>
      <c r="D24" s="46">
        <v>2</v>
      </c>
      <c r="E24" s="47" t="s">
        <v>67</v>
      </c>
      <c r="F24" s="48" t="s">
        <v>324</v>
      </c>
      <c r="G24" s="47" t="s">
        <v>68</v>
      </c>
      <c r="H24" s="47">
        <v>64.6</v>
      </c>
      <c r="I24" s="47">
        <v>54</v>
      </c>
      <c r="J24" s="49">
        <v>77</v>
      </c>
      <c r="K24" s="49">
        <f>(H24+I24)/200*50+J24/100*50</f>
        <v>68.15</v>
      </c>
      <c r="L24" s="47" t="s">
        <v>205</v>
      </c>
      <c r="M24" s="48" t="s">
        <v>328</v>
      </c>
      <c r="N24" s="47" t="s">
        <v>206</v>
      </c>
      <c r="O24" s="4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31.5" customHeight="1">
      <c r="A25" s="44"/>
      <c r="B25" s="44"/>
      <c r="C25" s="45"/>
      <c r="D25" s="46">
        <v>3</v>
      </c>
      <c r="E25" s="47" t="s">
        <v>69</v>
      </c>
      <c r="F25" s="48" t="s">
        <v>309</v>
      </c>
      <c r="G25" s="47" t="s">
        <v>71</v>
      </c>
      <c r="H25" s="47">
        <v>64.2</v>
      </c>
      <c r="I25" s="47">
        <v>52.5</v>
      </c>
      <c r="J25" s="49"/>
      <c r="K25" s="49"/>
      <c r="L25" s="47" t="s">
        <v>207</v>
      </c>
      <c r="M25" s="47" t="s">
        <v>183</v>
      </c>
      <c r="N25" s="47" t="s">
        <v>187</v>
      </c>
      <c r="O25" s="57" t="s">
        <v>329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31.5" customHeight="1">
      <c r="A26" s="52" t="s">
        <v>291</v>
      </c>
      <c r="B26" s="44" t="s">
        <v>275</v>
      </c>
      <c r="C26" s="52">
        <v>2</v>
      </c>
      <c r="D26" s="46">
        <v>1</v>
      </c>
      <c r="E26" s="47" t="s">
        <v>72</v>
      </c>
      <c r="F26" s="48" t="s">
        <v>309</v>
      </c>
      <c r="G26" s="47" t="s">
        <v>74</v>
      </c>
      <c r="H26" s="47">
        <v>65.4</v>
      </c>
      <c r="I26" s="47">
        <v>65.5</v>
      </c>
      <c r="J26" s="49">
        <v>80.8</v>
      </c>
      <c r="K26" s="49">
        <f>(H26+I26)/200*50+J26/100*50</f>
        <v>73.125</v>
      </c>
      <c r="L26" s="47" t="s">
        <v>208</v>
      </c>
      <c r="M26" s="47" t="s">
        <v>209</v>
      </c>
      <c r="N26" s="47" t="s">
        <v>210</v>
      </c>
      <c r="O26" s="5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31.5" customHeight="1">
      <c r="A27" s="53"/>
      <c r="B27" s="44"/>
      <c r="C27" s="54"/>
      <c r="D27" s="46">
        <v>2</v>
      </c>
      <c r="E27" s="47" t="s">
        <v>75</v>
      </c>
      <c r="F27" s="48" t="s">
        <v>330</v>
      </c>
      <c r="G27" s="47" t="s">
        <v>76</v>
      </c>
      <c r="H27" s="47">
        <v>64.6</v>
      </c>
      <c r="I27" s="47">
        <v>52.5</v>
      </c>
      <c r="J27" s="49">
        <v>80.4</v>
      </c>
      <c r="K27" s="49">
        <f>(H27+I27)/200*50+J27/100*50</f>
        <v>69.47500000000001</v>
      </c>
      <c r="L27" s="47" t="s">
        <v>207</v>
      </c>
      <c r="M27" s="48" t="s">
        <v>331</v>
      </c>
      <c r="N27" s="47" t="s">
        <v>211</v>
      </c>
      <c r="O27" s="5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ht="31.5" customHeight="1">
      <c r="A28" s="53"/>
      <c r="B28" s="44"/>
      <c r="C28" s="54"/>
      <c r="D28" s="46">
        <v>3</v>
      </c>
      <c r="E28" s="47" t="s">
        <v>79</v>
      </c>
      <c r="F28" s="48" t="s">
        <v>332</v>
      </c>
      <c r="G28" s="47" t="s">
        <v>80</v>
      </c>
      <c r="H28" s="47">
        <v>64.7</v>
      </c>
      <c r="I28" s="47">
        <v>52</v>
      </c>
      <c r="J28" s="49">
        <v>79.8</v>
      </c>
      <c r="K28" s="49">
        <f>(H28+I28)/200*50+J28/100*50</f>
        <v>69.075</v>
      </c>
      <c r="L28" s="47" t="s">
        <v>213</v>
      </c>
      <c r="M28" s="47" t="s">
        <v>209</v>
      </c>
      <c r="N28" s="47" t="s">
        <v>214</v>
      </c>
      <c r="O28" s="5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31.5" customHeight="1">
      <c r="A29" s="53"/>
      <c r="B29" s="44"/>
      <c r="C29" s="54"/>
      <c r="D29" s="46">
        <v>4</v>
      </c>
      <c r="E29" s="47" t="s">
        <v>77</v>
      </c>
      <c r="F29" s="48" t="s">
        <v>332</v>
      </c>
      <c r="G29" s="47" t="s">
        <v>78</v>
      </c>
      <c r="H29" s="47">
        <v>69.7</v>
      </c>
      <c r="I29" s="47">
        <v>47</v>
      </c>
      <c r="J29" s="49">
        <v>78.8</v>
      </c>
      <c r="K29" s="49">
        <f>(H29+I29)/200*50+J29/100*50</f>
        <v>68.575</v>
      </c>
      <c r="L29" s="47" t="s">
        <v>212</v>
      </c>
      <c r="M29" s="47" t="s">
        <v>209</v>
      </c>
      <c r="N29" s="47" t="s">
        <v>187</v>
      </c>
      <c r="O29" s="5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31.5" customHeight="1">
      <c r="A30" s="53"/>
      <c r="B30" s="44"/>
      <c r="C30" s="54"/>
      <c r="D30" s="46">
        <v>5</v>
      </c>
      <c r="E30" s="47" t="s">
        <v>83</v>
      </c>
      <c r="F30" s="48" t="s">
        <v>333</v>
      </c>
      <c r="G30" s="47" t="s">
        <v>84</v>
      </c>
      <c r="H30" s="47">
        <v>56.4</v>
      </c>
      <c r="I30" s="47">
        <v>56</v>
      </c>
      <c r="J30" s="49">
        <v>80.4</v>
      </c>
      <c r="K30" s="49">
        <f>(H30+I30)/200*50+J30/100*50</f>
        <v>68.30000000000001</v>
      </c>
      <c r="L30" s="47" t="s">
        <v>205</v>
      </c>
      <c r="M30" s="47" t="s">
        <v>209</v>
      </c>
      <c r="N30" s="48" t="s">
        <v>334</v>
      </c>
      <c r="O30" s="5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31.5" customHeight="1">
      <c r="A31" s="53"/>
      <c r="B31" s="44"/>
      <c r="C31" s="54"/>
      <c r="D31" s="46">
        <v>6</v>
      </c>
      <c r="E31" s="47" t="s">
        <v>81</v>
      </c>
      <c r="F31" s="48" t="s">
        <v>332</v>
      </c>
      <c r="G31" s="47" t="s">
        <v>82</v>
      </c>
      <c r="H31" s="47">
        <v>65.6</v>
      </c>
      <c r="I31" s="47">
        <v>47.5</v>
      </c>
      <c r="J31" s="49">
        <v>74.6</v>
      </c>
      <c r="K31" s="49">
        <f>(H31+I31)/200*50+J31/100*50</f>
        <v>65.57499999999999</v>
      </c>
      <c r="L31" s="47" t="s">
        <v>190</v>
      </c>
      <c r="M31" s="47" t="s">
        <v>215</v>
      </c>
      <c r="N31" s="48" t="s">
        <v>335</v>
      </c>
      <c r="O31" s="4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31.5" customHeight="1">
      <c r="A32" s="44" t="s">
        <v>292</v>
      </c>
      <c r="B32" s="44" t="s">
        <v>276</v>
      </c>
      <c r="C32" s="45">
        <v>2</v>
      </c>
      <c r="D32" s="46">
        <v>1</v>
      </c>
      <c r="E32" s="47" t="s">
        <v>89</v>
      </c>
      <c r="F32" s="48" t="s">
        <v>333</v>
      </c>
      <c r="G32" s="47" t="s">
        <v>91</v>
      </c>
      <c r="H32" s="47">
        <v>65.4</v>
      </c>
      <c r="I32" s="47">
        <v>51</v>
      </c>
      <c r="J32" s="49">
        <v>83.6</v>
      </c>
      <c r="K32" s="49">
        <f>(H32+I32)/200*50+J32/100*50</f>
        <v>70.9</v>
      </c>
      <c r="L32" s="47" t="s">
        <v>219</v>
      </c>
      <c r="M32" s="47" t="s">
        <v>220</v>
      </c>
      <c r="N32" s="47" t="s">
        <v>187</v>
      </c>
      <c r="O32" s="5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31.5" customHeight="1">
      <c r="A33" s="44"/>
      <c r="B33" s="44"/>
      <c r="C33" s="45"/>
      <c r="D33" s="46">
        <v>2</v>
      </c>
      <c r="E33" s="47" t="s">
        <v>92</v>
      </c>
      <c r="F33" s="48" t="s">
        <v>336</v>
      </c>
      <c r="G33" s="47" t="s">
        <v>93</v>
      </c>
      <c r="H33" s="47">
        <v>62.2</v>
      </c>
      <c r="I33" s="47">
        <v>52</v>
      </c>
      <c r="J33" s="49">
        <v>83</v>
      </c>
      <c r="K33" s="49">
        <f>(H33+I33)/200*50+J33/100*50</f>
        <v>70.05000000000001</v>
      </c>
      <c r="L33" s="47" t="s">
        <v>337</v>
      </c>
      <c r="M33" s="47" t="s">
        <v>222</v>
      </c>
      <c r="N33" s="47" t="s">
        <v>187</v>
      </c>
      <c r="O33" s="5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31.5" customHeight="1">
      <c r="A34" s="44"/>
      <c r="B34" s="44"/>
      <c r="C34" s="45"/>
      <c r="D34" s="46">
        <v>3</v>
      </c>
      <c r="E34" s="47" t="s">
        <v>94</v>
      </c>
      <c r="F34" s="48" t="s">
        <v>336</v>
      </c>
      <c r="G34" s="47" t="s">
        <v>95</v>
      </c>
      <c r="H34" s="47">
        <v>64.1</v>
      </c>
      <c r="I34" s="47">
        <v>48.5</v>
      </c>
      <c r="J34" s="49">
        <v>82</v>
      </c>
      <c r="K34" s="49">
        <f>(H34+I34)/200*50+J34/100*50</f>
        <v>69.15</v>
      </c>
      <c r="L34" s="47" t="s">
        <v>223</v>
      </c>
      <c r="M34" s="47" t="s">
        <v>173</v>
      </c>
      <c r="N34" s="47" t="s">
        <v>187</v>
      </c>
      <c r="O34" s="4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31.5" customHeight="1">
      <c r="A35" s="44"/>
      <c r="B35" s="44"/>
      <c r="C35" s="45"/>
      <c r="D35" s="46">
        <v>4</v>
      </c>
      <c r="E35" s="47" t="s">
        <v>87</v>
      </c>
      <c r="F35" s="48" t="s">
        <v>338</v>
      </c>
      <c r="G35" s="47" t="s">
        <v>88</v>
      </c>
      <c r="H35" s="47">
        <v>58.5</v>
      </c>
      <c r="I35" s="47">
        <v>58</v>
      </c>
      <c r="J35" s="49">
        <v>79</v>
      </c>
      <c r="K35" s="49">
        <f>(H35+I35)/200*50+J35/100*50</f>
        <v>68.625</v>
      </c>
      <c r="L35" s="47" t="s">
        <v>218</v>
      </c>
      <c r="M35" s="47" t="s">
        <v>209</v>
      </c>
      <c r="N35" s="48" t="s">
        <v>339</v>
      </c>
      <c r="O35" s="4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31.5" customHeight="1">
      <c r="A36" s="44"/>
      <c r="B36" s="44"/>
      <c r="C36" s="45"/>
      <c r="D36" s="46">
        <v>5</v>
      </c>
      <c r="E36" s="47" t="s">
        <v>85</v>
      </c>
      <c r="F36" s="48" t="s">
        <v>340</v>
      </c>
      <c r="G36" s="47" t="s">
        <v>86</v>
      </c>
      <c r="H36" s="47">
        <v>69.2</v>
      </c>
      <c r="I36" s="47">
        <v>61</v>
      </c>
      <c r="J36" s="49"/>
      <c r="K36" s="49"/>
      <c r="L36" s="47" t="s">
        <v>216</v>
      </c>
      <c r="M36" s="47" t="s">
        <v>217</v>
      </c>
      <c r="N36" s="47" t="s">
        <v>187</v>
      </c>
      <c r="O36" s="57" t="s">
        <v>341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31.5" customHeight="1">
      <c r="A37" s="44"/>
      <c r="B37" s="44"/>
      <c r="C37" s="45"/>
      <c r="D37" s="46">
        <v>6</v>
      </c>
      <c r="E37" s="47" t="s">
        <v>96</v>
      </c>
      <c r="F37" s="48" t="s">
        <v>342</v>
      </c>
      <c r="G37" s="47" t="s">
        <v>97</v>
      </c>
      <c r="H37" s="47">
        <v>62.8</v>
      </c>
      <c r="I37" s="47">
        <v>49</v>
      </c>
      <c r="J37" s="49"/>
      <c r="K37" s="49"/>
      <c r="L37" s="47" t="s">
        <v>224</v>
      </c>
      <c r="M37" s="47" t="s">
        <v>225</v>
      </c>
      <c r="N37" s="47" t="s">
        <v>187</v>
      </c>
      <c r="O37" s="57" t="s">
        <v>343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31.5" customHeight="1">
      <c r="A38" s="45" t="s">
        <v>293</v>
      </c>
      <c r="B38" s="44" t="s">
        <v>277</v>
      </c>
      <c r="C38" s="45">
        <v>2</v>
      </c>
      <c r="D38" s="46">
        <v>1</v>
      </c>
      <c r="E38" s="47" t="s">
        <v>103</v>
      </c>
      <c r="F38" s="48" t="s">
        <v>342</v>
      </c>
      <c r="G38" s="47" t="s">
        <v>104</v>
      </c>
      <c r="H38" s="47">
        <v>59.1</v>
      </c>
      <c r="I38" s="47">
        <v>59</v>
      </c>
      <c r="J38" s="49">
        <v>83.2</v>
      </c>
      <c r="K38" s="49">
        <f>(H38+I38)/200*50+J38/100*50</f>
        <v>71.125</v>
      </c>
      <c r="L38" s="47" t="s">
        <v>203</v>
      </c>
      <c r="M38" s="47" t="s">
        <v>198</v>
      </c>
      <c r="N38" s="47" t="s">
        <v>187</v>
      </c>
      <c r="O38" s="5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31.5" customHeight="1">
      <c r="A39" s="44"/>
      <c r="B39" s="44"/>
      <c r="C39" s="45"/>
      <c r="D39" s="46">
        <v>2</v>
      </c>
      <c r="E39" s="47" t="s">
        <v>100</v>
      </c>
      <c r="F39" s="48" t="s">
        <v>344</v>
      </c>
      <c r="G39" s="47" t="s">
        <v>102</v>
      </c>
      <c r="H39" s="47">
        <v>59.5</v>
      </c>
      <c r="I39" s="47">
        <v>61.5</v>
      </c>
      <c r="J39" s="49">
        <v>81.4</v>
      </c>
      <c r="K39" s="49">
        <f>(H39+I39)/200*50+J39/100*50</f>
        <v>70.95</v>
      </c>
      <c r="L39" s="47" t="s">
        <v>227</v>
      </c>
      <c r="M39" s="47" t="s">
        <v>228</v>
      </c>
      <c r="N39" s="47" t="s">
        <v>187</v>
      </c>
      <c r="O39" s="5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31.5" customHeight="1">
      <c r="A40" s="44"/>
      <c r="B40" s="44"/>
      <c r="C40" s="45"/>
      <c r="D40" s="46">
        <v>3</v>
      </c>
      <c r="E40" s="47" t="s">
        <v>109</v>
      </c>
      <c r="F40" s="46"/>
      <c r="G40" s="47" t="s">
        <v>110</v>
      </c>
      <c r="H40" s="47">
        <v>63.6</v>
      </c>
      <c r="I40" s="47">
        <v>50.5</v>
      </c>
      <c r="J40" s="49">
        <v>83</v>
      </c>
      <c r="K40" s="49">
        <f>(H40+I40)/200*50+J40/100*50</f>
        <v>70.025</v>
      </c>
      <c r="L40" s="47" t="s">
        <v>196</v>
      </c>
      <c r="M40" s="47" t="s">
        <v>209</v>
      </c>
      <c r="N40" s="47" t="s">
        <v>187</v>
      </c>
      <c r="O40" s="5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31.5" customHeight="1">
      <c r="A41" s="44"/>
      <c r="B41" s="44"/>
      <c r="C41" s="45"/>
      <c r="D41" s="46">
        <v>4</v>
      </c>
      <c r="E41" s="47" t="s">
        <v>105</v>
      </c>
      <c r="F41" s="48" t="s">
        <v>345</v>
      </c>
      <c r="G41" s="47" t="s">
        <v>106</v>
      </c>
      <c r="H41" s="47">
        <v>63.7</v>
      </c>
      <c r="I41" s="47">
        <v>53.5</v>
      </c>
      <c r="J41" s="49">
        <v>79.6</v>
      </c>
      <c r="K41" s="49">
        <f>(H41+I41)/200*50+J41/100*50</f>
        <v>69.1</v>
      </c>
      <c r="L41" s="47" t="s">
        <v>229</v>
      </c>
      <c r="M41" s="47" t="s">
        <v>176</v>
      </c>
      <c r="N41" s="47" t="s">
        <v>187</v>
      </c>
      <c r="O41" s="4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31.5" customHeight="1">
      <c r="A42" s="44"/>
      <c r="B42" s="44"/>
      <c r="C42" s="45"/>
      <c r="D42" s="46">
        <v>5</v>
      </c>
      <c r="E42" s="47" t="s">
        <v>107</v>
      </c>
      <c r="F42" s="48" t="s">
        <v>346</v>
      </c>
      <c r="G42" s="47" t="s">
        <v>108</v>
      </c>
      <c r="H42" s="47">
        <v>60.2</v>
      </c>
      <c r="I42" s="47">
        <v>55</v>
      </c>
      <c r="J42" s="49">
        <v>78</v>
      </c>
      <c r="K42" s="49">
        <f>(H42+I42)/200*50+J42/100*50</f>
        <v>67.80000000000001</v>
      </c>
      <c r="L42" s="47" t="s">
        <v>230</v>
      </c>
      <c r="M42" s="47" t="s">
        <v>173</v>
      </c>
      <c r="N42" s="47" t="s">
        <v>187</v>
      </c>
      <c r="O42" s="4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31.5" customHeight="1">
      <c r="A43" s="44"/>
      <c r="B43" s="44"/>
      <c r="C43" s="45"/>
      <c r="D43" s="46">
        <v>6</v>
      </c>
      <c r="E43" s="47" t="s">
        <v>98</v>
      </c>
      <c r="F43" s="48" t="s">
        <v>346</v>
      </c>
      <c r="G43" s="47" t="s">
        <v>99</v>
      </c>
      <c r="H43" s="47">
        <v>73.3</v>
      </c>
      <c r="I43" s="47">
        <v>48.5</v>
      </c>
      <c r="J43" s="49">
        <v>74.2</v>
      </c>
      <c r="K43" s="49">
        <f>(H43+I43)/200*50+J43/100*50</f>
        <v>67.55</v>
      </c>
      <c r="L43" s="47" t="s">
        <v>226</v>
      </c>
      <c r="M43" s="47" t="s">
        <v>188</v>
      </c>
      <c r="N43" s="47" t="s">
        <v>187</v>
      </c>
      <c r="O43" s="4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31.5" customHeight="1">
      <c r="A44" s="45" t="s">
        <v>294</v>
      </c>
      <c r="B44" s="44" t="s">
        <v>278</v>
      </c>
      <c r="C44" s="45">
        <v>1</v>
      </c>
      <c r="D44" s="46">
        <v>1</v>
      </c>
      <c r="E44" s="47" t="s">
        <v>111</v>
      </c>
      <c r="F44" s="48" t="s">
        <v>346</v>
      </c>
      <c r="G44" s="47" t="s">
        <v>112</v>
      </c>
      <c r="H44" s="47">
        <v>63.5</v>
      </c>
      <c r="I44" s="47">
        <v>53</v>
      </c>
      <c r="J44" s="49">
        <v>81.2</v>
      </c>
      <c r="K44" s="49">
        <f>(H44+I44)/200*50+J44/100*50</f>
        <v>69.725</v>
      </c>
      <c r="L44" s="47" t="s">
        <v>231</v>
      </c>
      <c r="M44" s="47" t="s">
        <v>347</v>
      </c>
      <c r="N44" s="47" t="s">
        <v>187</v>
      </c>
      <c r="O44" s="5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31.5" customHeight="1">
      <c r="A45" s="44"/>
      <c r="B45" s="44"/>
      <c r="C45" s="45"/>
      <c r="D45" s="46">
        <v>2</v>
      </c>
      <c r="E45" s="47" t="s">
        <v>115</v>
      </c>
      <c r="F45" s="48" t="s">
        <v>348</v>
      </c>
      <c r="G45" s="47" t="s">
        <v>116</v>
      </c>
      <c r="H45" s="47">
        <v>55.5</v>
      </c>
      <c r="I45" s="47">
        <v>53.5</v>
      </c>
      <c r="J45" s="49">
        <v>75.6</v>
      </c>
      <c r="K45" s="49">
        <f>(H45+I45)/200*50+J45/100*50</f>
        <v>65.05</v>
      </c>
      <c r="L45" s="47" t="s">
        <v>208</v>
      </c>
      <c r="M45" s="47" t="s">
        <v>198</v>
      </c>
      <c r="N45" s="47" t="s">
        <v>187</v>
      </c>
      <c r="O45" s="5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31.5" customHeight="1">
      <c r="A46" s="44"/>
      <c r="B46" s="44"/>
      <c r="C46" s="45"/>
      <c r="D46" s="46">
        <v>3</v>
      </c>
      <c r="E46" s="47" t="s">
        <v>113</v>
      </c>
      <c r="F46" s="48" t="s">
        <v>309</v>
      </c>
      <c r="G46" s="47" t="s">
        <v>114</v>
      </c>
      <c r="H46" s="47">
        <v>58.1</v>
      </c>
      <c r="I46" s="47">
        <v>53.5</v>
      </c>
      <c r="J46" s="49">
        <v>74.2</v>
      </c>
      <c r="K46" s="49">
        <f>(H46+I46)/200*50+J46/100*50</f>
        <v>65</v>
      </c>
      <c r="L46" s="47" t="s">
        <v>233</v>
      </c>
      <c r="M46" s="47" t="s">
        <v>234</v>
      </c>
      <c r="N46" s="47" t="s">
        <v>187</v>
      </c>
      <c r="O46" s="4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31.5" customHeight="1">
      <c r="A47" s="45" t="s">
        <v>295</v>
      </c>
      <c r="B47" s="44" t="s">
        <v>279</v>
      </c>
      <c r="C47" s="45">
        <v>2</v>
      </c>
      <c r="D47" s="46">
        <v>1</v>
      </c>
      <c r="E47" s="47" t="s">
        <v>117</v>
      </c>
      <c r="F47" s="48" t="s">
        <v>349</v>
      </c>
      <c r="G47" s="47" t="s">
        <v>118</v>
      </c>
      <c r="H47" s="47">
        <v>67.8</v>
      </c>
      <c r="I47" s="47">
        <v>57</v>
      </c>
      <c r="J47" s="49">
        <v>84</v>
      </c>
      <c r="K47" s="49">
        <f>(H47+I47)/200*50+J47/100*50</f>
        <v>73.2</v>
      </c>
      <c r="L47" s="47" t="s">
        <v>218</v>
      </c>
      <c r="M47" s="47" t="s">
        <v>235</v>
      </c>
      <c r="N47" s="47" t="s">
        <v>187</v>
      </c>
      <c r="O47" s="5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31.5" customHeight="1">
      <c r="A48" s="44"/>
      <c r="B48" s="44"/>
      <c r="C48" s="45"/>
      <c r="D48" s="46">
        <v>2</v>
      </c>
      <c r="E48" s="47" t="s">
        <v>119</v>
      </c>
      <c r="F48" s="48" t="s">
        <v>350</v>
      </c>
      <c r="G48" s="47" t="s">
        <v>120</v>
      </c>
      <c r="H48" s="47">
        <v>68.8</v>
      </c>
      <c r="I48" s="47">
        <v>55.5</v>
      </c>
      <c r="J48" s="49">
        <v>78.8</v>
      </c>
      <c r="K48" s="49">
        <f>(H48+I48)/200*50+J48/100*50</f>
        <v>70.475</v>
      </c>
      <c r="L48" s="47" t="s">
        <v>192</v>
      </c>
      <c r="M48" s="47" t="s">
        <v>173</v>
      </c>
      <c r="N48" s="47" t="s">
        <v>187</v>
      </c>
      <c r="O48" s="5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ht="31.5" customHeight="1">
      <c r="A49" s="44"/>
      <c r="B49" s="44"/>
      <c r="C49" s="45"/>
      <c r="D49" s="46">
        <v>3</v>
      </c>
      <c r="E49" s="47" t="s">
        <v>121</v>
      </c>
      <c r="F49" s="48" t="s">
        <v>350</v>
      </c>
      <c r="G49" s="47" t="s">
        <v>122</v>
      </c>
      <c r="H49" s="47">
        <v>57.4</v>
      </c>
      <c r="I49" s="47">
        <v>57.5</v>
      </c>
      <c r="J49" s="49">
        <v>81.8</v>
      </c>
      <c r="K49" s="49">
        <f>(H49+I49)/200*50+J49/100*50</f>
        <v>69.625</v>
      </c>
      <c r="L49" s="47" t="s">
        <v>236</v>
      </c>
      <c r="M49" s="47" t="s">
        <v>237</v>
      </c>
      <c r="N49" s="47" t="s">
        <v>187</v>
      </c>
      <c r="O49" s="4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ht="31.5" customHeight="1">
      <c r="A50" s="44"/>
      <c r="B50" s="44"/>
      <c r="C50" s="45"/>
      <c r="D50" s="46">
        <v>4</v>
      </c>
      <c r="E50" s="47" t="s">
        <v>125</v>
      </c>
      <c r="F50" s="48" t="s">
        <v>351</v>
      </c>
      <c r="G50" s="47" t="s">
        <v>126</v>
      </c>
      <c r="H50" s="47">
        <v>59.7</v>
      </c>
      <c r="I50" s="47">
        <v>52</v>
      </c>
      <c r="J50" s="49">
        <v>79.6</v>
      </c>
      <c r="K50" s="49">
        <f>(H50+I50)/200*50+J50/100*50</f>
        <v>67.725</v>
      </c>
      <c r="L50" s="47" t="s">
        <v>229</v>
      </c>
      <c r="M50" s="47" t="s">
        <v>176</v>
      </c>
      <c r="N50" s="47" t="s">
        <v>240</v>
      </c>
      <c r="O50" s="4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ht="31.5" customHeight="1">
      <c r="A51" s="44"/>
      <c r="B51" s="44"/>
      <c r="C51" s="45"/>
      <c r="D51" s="46">
        <v>5</v>
      </c>
      <c r="E51" s="47" t="s">
        <v>123</v>
      </c>
      <c r="F51" s="48" t="s">
        <v>309</v>
      </c>
      <c r="G51" s="47" t="s">
        <v>124</v>
      </c>
      <c r="H51" s="47">
        <v>53.8</v>
      </c>
      <c r="I51" s="47">
        <v>60</v>
      </c>
      <c r="J51" s="49">
        <v>73.4</v>
      </c>
      <c r="K51" s="49">
        <f>(H51+I51)/200*50+J51/100*50</f>
        <v>65.15</v>
      </c>
      <c r="L51" s="47" t="s">
        <v>238</v>
      </c>
      <c r="M51" s="47" t="s">
        <v>239</v>
      </c>
      <c r="N51" s="47" t="s">
        <v>352</v>
      </c>
      <c r="O51" s="4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ht="31.5" customHeight="1">
      <c r="A52" s="44"/>
      <c r="B52" s="44"/>
      <c r="C52" s="45"/>
      <c r="D52" s="46">
        <v>6</v>
      </c>
      <c r="E52" s="47" t="s">
        <v>127</v>
      </c>
      <c r="F52" s="48" t="s">
        <v>353</v>
      </c>
      <c r="G52" s="47" t="s">
        <v>128</v>
      </c>
      <c r="H52" s="47">
        <v>60.9</v>
      </c>
      <c r="I52" s="47">
        <v>48.5</v>
      </c>
      <c r="J52" s="49"/>
      <c r="K52" s="49"/>
      <c r="L52" s="47" t="s">
        <v>241</v>
      </c>
      <c r="M52" s="47" t="s">
        <v>239</v>
      </c>
      <c r="N52" s="47" t="s">
        <v>187</v>
      </c>
      <c r="O52" s="57" t="s">
        <v>354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ht="31.5" customHeight="1">
      <c r="A53" s="45" t="s">
        <v>296</v>
      </c>
      <c r="B53" s="44" t="s">
        <v>280</v>
      </c>
      <c r="C53" s="45">
        <v>2</v>
      </c>
      <c r="D53" s="46">
        <v>1</v>
      </c>
      <c r="E53" s="47" t="s">
        <v>129</v>
      </c>
      <c r="F53" s="48" t="s">
        <v>353</v>
      </c>
      <c r="G53" s="47" t="s">
        <v>130</v>
      </c>
      <c r="H53" s="47">
        <v>67.6</v>
      </c>
      <c r="I53" s="47">
        <v>55</v>
      </c>
      <c r="J53" s="49">
        <v>83</v>
      </c>
      <c r="K53" s="49">
        <f>(H53+I53)/200*50+J53/100*50</f>
        <v>72.15</v>
      </c>
      <c r="L53" s="47" t="s">
        <v>242</v>
      </c>
      <c r="M53" s="47" t="s">
        <v>173</v>
      </c>
      <c r="N53" s="47" t="s">
        <v>187</v>
      </c>
      <c r="O53" s="5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ht="31.5" customHeight="1">
      <c r="A54" s="44"/>
      <c r="B54" s="44"/>
      <c r="C54" s="45"/>
      <c r="D54" s="46">
        <v>2</v>
      </c>
      <c r="E54" s="47" t="s">
        <v>135</v>
      </c>
      <c r="F54" s="48" t="s">
        <v>355</v>
      </c>
      <c r="G54" s="47" t="s">
        <v>136</v>
      </c>
      <c r="H54" s="47">
        <v>58.4</v>
      </c>
      <c r="I54" s="47">
        <v>58</v>
      </c>
      <c r="J54" s="49">
        <v>83.8</v>
      </c>
      <c r="K54" s="49">
        <f>(H54+I54)/200*50+J54/100*50</f>
        <v>71</v>
      </c>
      <c r="L54" s="47" t="s">
        <v>185</v>
      </c>
      <c r="M54" s="47" t="s">
        <v>173</v>
      </c>
      <c r="N54" s="47" t="s">
        <v>245</v>
      </c>
      <c r="O54" s="50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ht="31.5" customHeight="1">
      <c r="A55" s="44"/>
      <c r="B55" s="44"/>
      <c r="C55" s="45"/>
      <c r="D55" s="46">
        <v>3</v>
      </c>
      <c r="E55" s="47" t="s">
        <v>131</v>
      </c>
      <c r="F55" s="48" t="s">
        <v>356</v>
      </c>
      <c r="G55" s="47" t="s">
        <v>132</v>
      </c>
      <c r="H55" s="47">
        <v>68.8</v>
      </c>
      <c r="I55" s="47">
        <v>50</v>
      </c>
      <c r="J55" s="49">
        <v>81.2</v>
      </c>
      <c r="K55" s="49">
        <f>(H55+I55)/200*50+J55/100*50</f>
        <v>70.3</v>
      </c>
      <c r="L55" s="47" t="s">
        <v>243</v>
      </c>
      <c r="M55" s="47" t="s">
        <v>198</v>
      </c>
      <c r="N55" s="47" t="s">
        <v>244</v>
      </c>
      <c r="O55" s="49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ht="31.5" customHeight="1">
      <c r="A56" s="44"/>
      <c r="B56" s="44"/>
      <c r="C56" s="45"/>
      <c r="D56" s="46">
        <v>3</v>
      </c>
      <c r="E56" s="47" t="s">
        <v>133</v>
      </c>
      <c r="F56" s="48" t="s">
        <v>324</v>
      </c>
      <c r="G56" s="47" t="s">
        <v>134</v>
      </c>
      <c r="H56" s="47">
        <v>60.3</v>
      </c>
      <c r="I56" s="47">
        <v>56.5</v>
      </c>
      <c r="J56" s="49">
        <v>82.2</v>
      </c>
      <c r="K56" s="49">
        <f>(H56+I56)/200*50+J56/100*50</f>
        <v>70.3</v>
      </c>
      <c r="L56" s="47" t="s">
        <v>207</v>
      </c>
      <c r="M56" s="47" t="s">
        <v>176</v>
      </c>
      <c r="N56" s="47" t="s">
        <v>187</v>
      </c>
      <c r="O56" s="5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ht="31.5" customHeight="1">
      <c r="A57" s="44"/>
      <c r="B57" s="44"/>
      <c r="C57" s="45"/>
      <c r="D57" s="46">
        <v>5</v>
      </c>
      <c r="E57" s="47" t="s">
        <v>139</v>
      </c>
      <c r="F57" s="48" t="s">
        <v>324</v>
      </c>
      <c r="G57" s="47" t="s">
        <v>140</v>
      </c>
      <c r="H57" s="47">
        <v>63.1</v>
      </c>
      <c r="I57" s="47">
        <v>51.5</v>
      </c>
      <c r="J57" s="49">
        <v>82.8</v>
      </c>
      <c r="K57" s="49">
        <f>(H57+I57)/200*50+J57/100*50</f>
        <v>70.05</v>
      </c>
      <c r="L57" s="47" t="s">
        <v>247</v>
      </c>
      <c r="M57" s="47" t="s">
        <v>173</v>
      </c>
      <c r="N57" s="47" t="s">
        <v>187</v>
      </c>
      <c r="O57" s="4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ht="31.5" customHeight="1">
      <c r="A58" s="44"/>
      <c r="B58" s="44"/>
      <c r="C58" s="45"/>
      <c r="D58" s="46">
        <v>6</v>
      </c>
      <c r="E58" s="47" t="s">
        <v>137</v>
      </c>
      <c r="F58" s="48" t="s">
        <v>324</v>
      </c>
      <c r="G58" s="47" t="s">
        <v>138</v>
      </c>
      <c r="H58" s="47">
        <v>61.7</v>
      </c>
      <c r="I58" s="47">
        <v>54</v>
      </c>
      <c r="J58" s="49">
        <v>74.2</v>
      </c>
      <c r="K58" s="49">
        <f>(H58+I58)/200*50+J58/100*50</f>
        <v>66.025</v>
      </c>
      <c r="L58" s="47" t="s">
        <v>246</v>
      </c>
      <c r="M58" s="47" t="s">
        <v>173</v>
      </c>
      <c r="N58" s="47" t="s">
        <v>187</v>
      </c>
      <c r="O58" s="4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ht="31.5" customHeight="1">
      <c r="A59" s="45" t="s">
        <v>297</v>
      </c>
      <c r="B59" s="44" t="s">
        <v>281</v>
      </c>
      <c r="C59" s="45">
        <v>2</v>
      </c>
      <c r="D59" s="46">
        <v>1</v>
      </c>
      <c r="E59" s="47" t="s">
        <v>141</v>
      </c>
      <c r="F59" s="48" t="s">
        <v>324</v>
      </c>
      <c r="G59" s="47" t="s">
        <v>142</v>
      </c>
      <c r="H59" s="47">
        <v>56.5</v>
      </c>
      <c r="I59" s="47">
        <v>62</v>
      </c>
      <c r="J59" s="49">
        <v>81.4</v>
      </c>
      <c r="K59" s="49">
        <f>(H59+I59)/200*50+J59/100*50</f>
        <v>70.325</v>
      </c>
      <c r="L59" s="47" t="s">
        <v>205</v>
      </c>
      <c r="M59" s="47" t="s">
        <v>173</v>
      </c>
      <c r="N59" s="47" t="s">
        <v>248</v>
      </c>
      <c r="O59" s="50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ht="31.5" customHeight="1">
      <c r="A60" s="44"/>
      <c r="B60" s="44"/>
      <c r="C60" s="45"/>
      <c r="D60" s="46">
        <v>2</v>
      </c>
      <c r="E60" s="47" t="s">
        <v>143</v>
      </c>
      <c r="F60" s="48" t="s">
        <v>357</v>
      </c>
      <c r="G60" s="47" t="s">
        <v>144</v>
      </c>
      <c r="H60" s="47">
        <v>61.9</v>
      </c>
      <c r="I60" s="47">
        <v>55.5</v>
      </c>
      <c r="J60" s="49">
        <v>81.2</v>
      </c>
      <c r="K60" s="49">
        <f>(H60+I60)/200*50+J60/100*50</f>
        <v>69.95</v>
      </c>
      <c r="L60" s="47" t="s">
        <v>249</v>
      </c>
      <c r="M60" s="47" t="s">
        <v>183</v>
      </c>
      <c r="N60" s="47" t="s">
        <v>250</v>
      </c>
      <c r="O60" s="50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ht="31.5" customHeight="1">
      <c r="A61" s="44"/>
      <c r="B61" s="44"/>
      <c r="C61" s="45"/>
      <c r="D61" s="46">
        <v>3</v>
      </c>
      <c r="E61" s="47" t="s">
        <v>145</v>
      </c>
      <c r="F61" s="48" t="s">
        <v>357</v>
      </c>
      <c r="G61" s="47" t="s">
        <v>146</v>
      </c>
      <c r="H61" s="47">
        <v>65.4</v>
      </c>
      <c r="I61" s="47">
        <v>48.5</v>
      </c>
      <c r="J61" s="49">
        <v>81.2</v>
      </c>
      <c r="K61" s="49">
        <f>(H61+I61)/200*50+J61/100*50</f>
        <v>69.075</v>
      </c>
      <c r="L61" s="47" t="s">
        <v>251</v>
      </c>
      <c r="M61" s="47" t="s">
        <v>173</v>
      </c>
      <c r="N61" s="47" t="s">
        <v>187</v>
      </c>
      <c r="O61" s="4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ht="31.5" customHeight="1">
      <c r="A62" s="44"/>
      <c r="B62" s="44"/>
      <c r="C62" s="45"/>
      <c r="D62" s="46">
        <v>4</v>
      </c>
      <c r="E62" s="47" t="s">
        <v>147</v>
      </c>
      <c r="F62" s="48" t="s">
        <v>357</v>
      </c>
      <c r="G62" s="47" t="s">
        <v>148</v>
      </c>
      <c r="H62" s="47">
        <v>52.1</v>
      </c>
      <c r="I62" s="47">
        <v>59</v>
      </c>
      <c r="J62" s="49">
        <v>78.4</v>
      </c>
      <c r="K62" s="49">
        <f>(H62+I62)/200*50+J62/100*50</f>
        <v>66.975</v>
      </c>
      <c r="L62" s="47" t="s">
        <v>252</v>
      </c>
      <c r="M62" s="47" t="s">
        <v>173</v>
      </c>
      <c r="N62" s="47" t="s">
        <v>187</v>
      </c>
      <c r="O62" s="4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</row>
    <row r="63" spans="1:250" ht="31.5" customHeight="1">
      <c r="A63" s="44"/>
      <c r="B63" s="44"/>
      <c r="C63" s="45"/>
      <c r="D63" s="46">
        <v>5</v>
      </c>
      <c r="E63" s="47" t="s">
        <v>149</v>
      </c>
      <c r="F63" s="48" t="s">
        <v>358</v>
      </c>
      <c r="G63" s="47" t="s">
        <v>150</v>
      </c>
      <c r="H63" s="47">
        <v>51.8</v>
      </c>
      <c r="I63" s="47">
        <v>55.5</v>
      </c>
      <c r="J63" s="49">
        <v>79.2</v>
      </c>
      <c r="K63" s="49">
        <f>(H63+I63)/200*50+J63/100*50</f>
        <v>66.425</v>
      </c>
      <c r="L63" s="47" t="s">
        <v>205</v>
      </c>
      <c r="M63" s="47" t="s">
        <v>173</v>
      </c>
      <c r="N63" s="47" t="s">
        <v>187</v>
      </c>
      <c r="O63" s="4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ht="31.5" customHeight="1">
      <c r="A64" s="44"/>
      <c r="B64" s="44"/>
      <c r="C64" s="45"/>
      <c r="D64" s="46">
        <v>6</v>
      </c>
      <c r="E64" s="47" t="s">
        <v>151</v>
      </c>
      <c r="F64" s="48" t="s">
        <v>358</v>
      </c>
      <c r="G64" s="47" t="s">
        <v>152</v>
      </c>
      <c r="H64" s="47">
        <v>51.3</v>
      </c>
      <c r="I64" s="47">
        <v>55.5</v>
      </c>
      <c r="J64" s="49">
        <v>79.2</v>
      </c>
      <c r="K64" s="49">
        <f>(H64+I64)/200*50+J64/100*50</f>
        <v>66.30000000000001</v>
      </c>
      <c r="L64" s="47" t="s">
        <v>247</v>
      </c>
      <c r="M64" s="47" t="s">
        <v>173</v>
      </c>
      <c r="N64" s="48" t="s">
        <v>359</v>
      </c>
      <c r="O64" s="4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</row>
    <row r="65" spans="1:250" ht="31.5" customHeight="1">
      <c r="A65" s="45" t="s">
        <v>298</v>
      </c>
      <c r="B65" s="44">
        <v>2001093015</v>
      </c>
      <c r="C65" s="45">
        <v>2</v>
      </c>
      <c r="D65" s="46">
        <v>1</v>
      </c>
      <c r="E65" s="47" t="s">
        <v>160</v>
      </c>
      <c r="F65" s="48" t="s">
        <v>360</v>
      </c>
      <c r="G65" s="47" t="s">
        <v>161</v>
      </c>
      <c r="H65" s="47">
        <v>58.5</v>
      </c>
      <c r="I65" s="47">
        <v>54.5</v>
      </c>
      <c r="J65" s="49">
        <v>83.2</v>
      </c>
      <c r="K65" s="49">
        <f>(H65+I65)/200*50+J65/100*50</f>
        <v>69.85</v>
      </c>
      <c r="L65" s="47" t="s">
        <v>257</v>
      </c>
      <c r="M65" s="47" t="s">
        <v>173</v>
      </c>
      <c r="N65" s="47" t="s">
        <v>258</v>
      </c>
      <c r="O65" s="50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ht="31.5" customHeight="1">
      <c r="A66" s="44"/>
      <c r="B66" s="44"/>
      <c r="C66" s="45"/>
      <c r="D66" s="46">
        <v>2</v>
      </c>
      <c r="E66" s="47" t="s">
        <v>158</v>
      </c>
      <c r="F66" s="48" t="s">
        <v>361</v>
      </c>
      <c r="G66" s="47" t="s">
        <v>159</v>
      </c>
      <c r="H66" s="47">
        <v>63.7</v>
      </c>
      <c r="I66" s="47">
        <v>51</v>
      </c>
      <c r="J66" s="49">
        <v>82</v>
      </c>
      <c r="K66" s="49">
        <f>(H66+I66)/200*50+J66/100*50</f>
        <v>69.675</v>
      </c>
      <c r="L66" s="47" t="s">
        <v>256</v>
      </c>
      <c r="M66" s="47" t="s">
        <v>234</v>
      </c>
      <c r="N66" s="47" t="s">
        <v>187</v>
      </c>
      <c r="O66" s="50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ht="31.5" customHeight="1">
      <c r="A67" s="44"/>
      <c r="B67" s="44"/>
      <c r="C67" s="45"/>
      <c r="D67" s="46">
        <v>3</v>
      </c>
      <c r="E67" s="47" t="s">
        <v>162</v>
      </c>
      <c r="F67" s="48" t="s">
        <v>309</v>
      </c>
      <c r="G67" s="47" t="s">
        <v>163</v>
      </c>
      <c r="H67" s="47">
        <v>55.5</v>
      </c>
      <c r="I67" s="47">
        <v>53.5</v>
      </c>
      <c r="J67" s="49">
        <v>84.4</v>
      </c>
      <c r="K67" s="49">
        <f>(H67+I67)/200*50+J67/100*50</f>
        <v>69.45</v>
      </c>
      <c r="L67" s="47" t="s">
        <v>259</v>
      </c>
      <c r="M67" s="47" t="s">
        <v>204</v>
      </c>
      <c r="N67" s="47" t="s">
        <v>187</v>
      </c>
      <c r="O67" s="4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ht="31.5" customHeight="1">
      <c r="A68" s="44"/>
      <c r="B68" s="44"/>
      <c r="C68" s="45"/>
      <c r="D68" s="46">
        <v>4</v>
      </c>
      <c r="E68" s="47" t="s">
        <v>153</v>
      </c>
      <c r="F68" s="48" t="s">
        <v>362</v>
      </c>
      <c r="G68" s="47" t="s">
        <v>154</v>
      </c>
      <c r="H68" s="47">
        <v>64.5</v>
      </c>
      <c r="I68" s="47">
        <v>53</v>
      </c>
      <c r="J68" s="49">
        <v>79.4</v>
      </c>
      <c r="K68" s="49">
        <f>(H68+I68)/200*50+J68/100*50</f>
        <v>69.075</v>
      </c>
      <c r="L68" s="47" t="s">
        <v>253</v>
      </c>
      <c r="M68" s="47" t="s">
        <v>173</v>
      </c>
      <c r="N68" s="47" t="s">
        <v>254</v>
      </c>
      <c r="O68" s="4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ht="31.5" customHeight="1">
      <c r="A69" s="44"/>
      <c r="B69" s="44"/>
      <c r="C69" s="45"/>
      <c r="D69" s="46">
        <v>5</v>
      </c>
      <c r="E69" s="47" t="s">
        <v>155</v>
      </c>
      <c r="F69" s="48" t="s">
        <v>363</v>
      </c>
      <c r="G69" s="47" t="s">
        <v>157</v>
      </c>
      <c r="H69" s="47">
        <v>60.1</v>
      </c>
      <c r="I69" s="47">
        <v>56.5</v>
      </c>
      <c r="J69" s="49">
        <v>79.4</v>
      </c>
      <c r="K69" s="49">
        <f>(H69+I69)/200*50+J69/100*50</f>
        <v>68.85</v>
      </c>
      <c r="L69" s="47" t="s">
        <v>255</v>
      </c>
      <c r="M69" s="47" t="s">
        <v>173</v>
      </c>
      <c r="N69" s="47" t="s">
        <v>187</v>
      </c>
      <c r="O69" s="4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ht="31.5" customHeight="1">
      <c r="A70" s="44"/>
      <c r="B70" s="44"/>
      <c r="C70" s="45"/>
      <c r="D70" s="46">
        <v>6</v>
      </c>
      <c r="E70" s="47" t="s">
        <v>164</v>
      </c>
      <c r="F70" s="48" t="s">
        <v>364</v>
      </c>
      <c r="G70" s="47" t="s">
        <v>165</v>
      </c>
      <c r="H70" s="47">
        <v>59.6</v>
      </c>
      <c r="I70" s="47">
        <v>49</v>
      </c>
      <c r="J70" s="49">
        <v>80.8</v>
      </c>
      <c r="K70" s="49">
        <f>(H70+I70)/200*50+J70/100*50</f>
        <v>67.55</v>
      </c>
      <c r="L70" s="47" t="s">
        <v>218</v>
      </c>
      <c r="M70" s="47" t="s">
        <v>173</v>
      </c>
      <c r="N70" s="47" t="s">
        <v>187</v>
      </c>
      <c r="O70" s="4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ht="31.5" customHeight="1">
      <c r="A71" s="45" t="s">
        <v>299</v>
      </c>
      <c r="B71" s="44" t="s">
        <v>365</v>
      </c>
      <c r="C71" s="45">
        <v>1</v>
      </c>
      <c r="D71" s="46">
        <v>1</v>
      </c>
      <c r="E71" s="47" t="s">
        <v>166</v>
      </c>
      <c r="F71" s="48" t="s">
        <v>330</v>
      </c>
      <c r="G71" s="47" t="s">
        <v>167</v>
      </c>
      <c r="H71" s="47">
        <v>74.8</v>
      </c>
      <c r="I71" s="47">
        <v>48</v>
      </c>
      <c r="J71" s="49">
        <v>85</v>
      </c>
      <c r="K71" s="49">
        <f>(H71+I71)/200*50+J71/100*50</f>
        <v>73.2</v>
      </c>
      <c r="L71" s="47" t="s">
        <v>260</v>
      </c>
      <c r="M71" s="48" t="s">
        <v>366</v>
      </c>
      <c r="N71" s="47" t="s">
        <v>187</v>
      </c>
      <c r="O71" s="50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250" ht="31.5" customHeight="1">
      <c r="A72" s="44"/>
      <c r="B72" s="44"/>
      <c r="C72" s="45"/>
      <c r="D72" s="46">
        <v>2</v>
      </c>
      <c r="E72" s="47" t="s">
        <v>170</v>
      </c>
      <c r="F72" s="48" t="s">
        <v>367</v>
      </c>
      <c r="G72" s="47" t="s">
        <v>171</v>
      </c>
      <c r="H72" s="47">
        <v>57.3</v>
      </c>
      <c r="I72" s="47">
        <v>59.5</v>
      </c>
      <c r="J72" s="49">
        <v>77.6</v>
      </c>
      <c r="K72" s="49">
        <f>(H72+I72)/200*50+J72/100*50</f>
        <v>68</v>
      </c>
      <c r="L72" s="47" t="s">
        <v>263</v>
      </c>
      <c r="M72" s="47" t="s">
        <v>264</v>
      </c>
      <c r="N72" s="47" t="s">
        <v>265</v>
      </c>
      <c r="O72" s="50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</row>
    <row r="73" spans="1:250" ht="31.5" customHeight="1">
      <c r="A73" s="44"/>
      <c r="B73" s="44"/>
      <c r="C73" s="45"/>
      <c r="D73" s="46">
        <v>3</v>
      </c>
      <c r="E73" s="47" t="s">
        <v>168</v>
      </c>
      <c r="F73" s="48" t="s">
        <v>368</v>
      </c>
      <c r="G73" s="47" t="s">
        <v>169</v>
      </c>
      <c r="H73" s="47">
        <v>62.1</v>
      </c>
      <c r="I73" s="47">
        <v>58</v>
      </c>
      <c r="J73" s="49"/>
      <c r="K73" s="49"/>
      <c r="L73" s="47" t="s">
        <v>261</v>
      </c>
      <c r="M73" s="47" t="s">
        <v>262</v>
      </c>
      <c r="N73" s="48" t="s">
        <v>369</v>
      </c>
      <c r="O73" s="57" t="s">
        <v>370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</row>
    <row r="74" spans="1:250" ht="69" customHeight="1">
      <c r="A74" s="19" t="s">
        <v>21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</row>
    <row r="75" spans="1:250" ht="36.75" customHeight="1">
      <c r="A75" s="2"/>
      <c r="B75" s="2"/>
      <c r="C75" s="2"/>
      <c r="D75" s="15" t="s">
        <v>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</row>
  </sheetData>
  <sheetProtection/>
  <mergeCells count="62">
    <mergeCell ref="C59:C64"/>
    <mergeCell ref="A65:A70"/>
    <mergeCell ref="B65:B70"/>
    <mergeCell ref="C65:C70"/>
    <mergeCell ref="B44:B46"/>
    <mergeCell ref="C44:C46"/>
    <mergeCell ref="A47:A52"/>
    <mergeCell ref="B47:B52"/>
    <mergeCell ref="C47:C52"/>
    <mergeCell ref="A71:A73"/>
    <mergeCell ref="B71:B73"/>
    <mergeCell ref="C71:C73"/>
    <mergeCell ref="A59:A64"/>
    <mergeCell ref="B59:B64"/>
    <mergeCell ref="C32:C37"/>
    <mergeCell ref="A38:A43"/>
    <mergeCell ref="B38:B43"/>
    <mergeCell ref="C38:C43"/>
    <mergeCell ref="A53:A58"/>
    <mergeCell ref="B53:B58"/>
    <mergeCell ref="A32:A37"/>
    <mergeCell ref="B32:B37"/>
    <mergeCell ref="C53:C58"/>
    <mergeCell ref="A44:A46"/>
    <mergeCell ref="A23:A25"/>
    <mergeCell ref="B23:B25"/>
    <mergeCell ref="C23:C25"/>
    <mergeCell ref="A26:A31"/>
    <mergeCell ref="B26:B31"/>
    <mergeCell ref="C26:C31"/>
    <mergeCell ref="A17:A19"/>
    <mergeCell ref="B17:B19"/>
    <mergeCell ref="C17:C19"/>
    <mergeCell ref="A20:A22"/>
    <mergeCell ref="B20:B22"/>
    <mergeCell ref="C20:C22"/>
    <mergeCell ref="C5:C10"/>
    <mergeCell ref="B5:B10"/>
    <mergeCell ref="H2:I3"/>
    <mergeCell ref="A14:A16"/>
    <mergeCell ref="B14:B16"/>
    <mergeCell ref="C14:C16"/>
    <mergeCell ref="A11:A13"/>
    <mergeCell ref="B11:B13"/>
    <mergeCell ref="C11:C13"/>
    <mergeCell ref="A1:O1"/>
    <mergeCell ref="L2:L4"/>
    <mergeCell ref="M2:M4"/>
    <mergeCell ref="N2:N4"/>
    <mergeCell ref="A2:A4"/>
    <mergeCell ref="B2:B4"/>
    <mergeCell ref="C2:C4"/>
    <mergeCell ref="K2:K4"/>
    <mergeCell ref="D75:O75"/>
    <mergeCell ref="D2:D4"/>
    <mergeCell ref="E2:E4"/>
    <mergeCell ref="F2:F4"/>
    <mergeCell ref="G2:G4"/>
    <mergeCell ref="O2:O4"/>
    <mergeCell ref="A74:O74"/>
    <mergeCell ref="J2:J4"/>
    <mergeCell ref="A5:A10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9">
      <selection activeCell="T14" sqref="T14"/>
    </sheetView>
  </sheetViews>
  <sheetFormatPr defaultColWidth="9.00390625" defaultRowHeight="14.25"/>
  <cols>
    <col min="2" max="2" width="8.25390625" style="0" customWidth="1"/>
    <col min="3" max="3" width="3.625" style="0" customWidth="1"/>
    <col min="4" max="4" width="3.50390625" style="0" customWidth="1"/>
    <col min="5" max="5" width="6.50390625" style="0" customWidth="1"/>
    <col min="6" max="6" width="3.875" style="0" customWidth="1"/>
    <col min="8" max="8" width="6.00390625" style="0" customWidth="1"/>
    <col min="9" max="9" width="5.625" style="0" customWidth="1"/>
    <col min="10" max="10" width="6.125" style="0" customWidth="1"/>
    <col min="11" max="11" width="4.875" style="0" customWidth="1"/>
    <col min="12" max="12" width="5.50390625" style="0" customWidth="1"/>
    <col min="13" max="13" width="4.75390625" style="0" customWidth="1"/>
    <col min="14" max="14" width="5.125" style="0" customWidth="1"/>
    <col min="16" max="16" width="7.125" style="0" customWidth="1"/>
  </cols>
  <sheetData>
    <row r="1" spans="1:18" ht="19.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5.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5.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0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4.25">
      <c r="A5" s="18" t="s">
        <v>8</v>
      </c>
      <c r="B5" s="18" t="s">
        <v>9</v>
      </c>
      <c r="C5" s="18" t="s">
        <v>10</v>
      </c>
      <c r="D5" s="17" t="s">
        <v>284</v>
      </c>
      <c r="E5" s="17" t="s">
        <v>11</v>
      </c>
      <c r="F5" s="17" t="s">
        <v>0</v>
      </c>
      <c r="G5" s="17" t="s">
        <v>1</v>
      </c>
      <c r="H5" s="35" t="s">
        <v>12</v>
      </c>
      <c r="I5" s="36"/>
      <c r="J5" s="36"/>
      <c r="K5" s="37"/>
      <c r="L5" s="17" t="s">
        <v>2</v>
      </c>
      <c r="M5" s="21" t="s">
        <v>20</v>
      </c>
      <c r="N5" s="17" t="s">
        <v>13</v>
      </c>
      <c r="O5" s="21" t="s">
        <v>14</v>
      </c>
      <c r="P5" s="21" t="s">
        <v>15</v>
      </c>
      <c r="Q5" s="21" t="s">
        <v>16</v>
      </c>
      <c r="R5" s="17" t="s">
        <v>3</v>
      </c>
    </row>
    <row r="6" spans="1:18" ht="14.25">
      <c r="A6" s="18"/>
      <c r="B6" s="18"/>
      <c r="C6" s="18"/>
      <c r="D6" s="18"/>
      <c r="E6" s="17"/>
      <c r="F6" s="18"/>
      <c r="G6" s="17"/>
      <c r="H6" s="38"/>
      <c r="I6" s="39"/>
      <c r="J6" s="39"/>
      <c r="K6" s="40"/>
      <c r="L6" s="17"/>
      <c r="M6" s="22"/>
      <c r="N6" s="18"/>
      <c r="O6" s="32"/>
      <c r="P6" s="32"/>
      <c r="Q6" s="32"/>
      <c r="R6" s="17"/>
    </row>
    <row r="7" spans="1:18" ht="33.75">
      <c r="A7" s="18"/>
      <c r="B7" s="18"/>
      <c r="C7" s="18"/>
      <c r="D7" s="18"/>
      <c r="E7" s="17"/>
      <c r="F7" s="18"/>
      <c r="G7" s="17"/>
      <c r="H7" s="5" t="s">
        <v>4</v>
      </c>
      <c r="I7" s="5" t="s">
        <v>5</v>
      </c>
      <c r="J7" s="5" t="s">
        <v>6</v>
      </c>
      <c r="K7" s="5" t="s">
        <v>22</v>
      </c>
      <c r="L7" s="17"/>
      <c r="M7" s="23"/>
      <c r="N7" s="18"/>
      <c r="O7" s="33"/>
      <c r="P7" s="33"/>
      <c r="Q7" s="33"/>
      <c r="R7" s="17"/>
    </row>
    <row r="8" spans="1:18" ht="22.5">
      <c r="A8" s="24" t="s">
        <v>285</v>
      </c>
      <c r="B8" s="34" t="s">
        <v>270</v>
      </c>
      <c r="C8" s="24">
        <v>2</v>
      </c>
      <c r="D8" s="6">
        <v>1</v>
      </c>
      <c r="E8" s="7" t="s">
        <v>23</v>
      </c>
      <c r="F8" s="8" t="s">
        <v>24</v>
      </c>
      <c r="G8" s="7" t="s">
        <v>25</v>
      </c>
      <c r="H8" s="7">
        <v>66.1</v>
      </c>
      <c r="I8" s="7">
        <v>53</v>
      </c>
      <c r="J8" s="3"/>
      <c r="K8" s="3"/>
      <c r="L8" s="3"/>
      <c r="M8" s="3">
        <v>79.8</v>
      </c>
      <c r="N8" s="3">
        <f aca="true" t="shared" si="0" ref="N8:N28">(H8+I8)/200*50+M8/100*50</f>
        <v>69.675</v>
      </c>
      <c r="O8" s="9" t="s">
        <v>172</v>
      </c>
      <c r="P8" s="9" t="s">
        <v>173</v>
      </c>
      <c r="Q8" s="9" t="s">
        <v>174</v>
      </c>
      <c r="R8" s="11"/>
    </row>
    <row r="9" spans="1:18" ht="22.5">
      <c r="A9" s="25"/>
      <c r="B9" s="34"/>
      <c r="C9" s="24"/>
      <c r="D9" s="6">
        <v>2</v>
      </c>
      <c r="E9" s="7" t="s">
        <v>29</v>
      </c>
      <c r="F9" s="8" t="s">
        <v>30</v>
      </c>
      <c r="G9" s="7" t="s">
        <v>31</v>
      </c>
      <c r="H9" s="7">
        <v>60.7</v>
      </c>
      <c r="I9" s="7">
        <v>54</v>
      </c>
      <c r="J9" s="3"/>
      <c r="K9" s="3"/>
      <c r="L9" s="3"/>
      <c r="M9" s="3">
        <v>78.8</v>
      </c>
      <c r="N9" s="3">
        <f t="shared" si="0"/>
        <v>68.075</v>
      </c>
      <c r="O9" s="9" t="s">
        <v>179</v>
      </c>
      <c r="P9" s="9" t="s">
        <v>173</v>
      </c>
      <c r="Q9" s="10" t="s">
        <v>266</v>
      </c>
      <c r="R9" s="11"/>
    </row>
    <row r="10" spans="1:18" ht="40.5" customHeight="1">
      <c r="A10" s="12" t="s">
        <v>286</v>
      </c>
      <c r="B10" s="13" t="s">
        <v>271</v>
      </c>
      <c r="C10" s="12">
        <v>1</v>
      </c>
      <c r="D10" s="6">
        <v>1</v>
      </c>
      <c r="E10" s="7" t="s">
        <v>39</v>
      </c>
      <c r="F10" s="8" t="s">
        <v>32</v>
      </c>
      <c r="G10" s="7" t="s">
        <v>40</v>
      </c>
      <c r="H10" s="7">
        <v>62.6</v>
      </c>
      <c r="I10" s="7">
        <v>59.5</v>
      </c>
      <c r="J10" s="3"/>
      <c r="K10" s="3"/>
      <c r="L10" s="3"/>
      <c r="M10" s="3">
        <v>81</v>
      </c>
      <c r="N10" s="3">
        <f t="shared" si="0"/>
        <v>71.02499999999999</v>
      </c>
      <c r="O10" s="9" t="s">
        <v>185</v>
      </c>
      <c r="P10" s="9" t="s">
        <v>186</v>
      </c>
      <c r="Q10" s="9" t="s">
        <v>187</v>
      </c>
      <c r="R10" s="11"/>
    </row>
    <row r="11" spans="1:18" ht="35.25" customHeight="1">
      <c r="A11" s="12" t="s">
        <v>287</v>
      </c>
      <c r="B11" s="9" t="s">
        <v>282</v>
      </c>
      <c r="C11" s="12">
        <v>1</v>
      </c>
      <c r="D11" s="6">
        <v>1</v>
      </c>
      <c r="E11" s="7" t="s">
        <v>43</v>
      </c>
      <c r="F11" s="8" t="s">
        <v>44</v>
      </c>
      <c r="G11" s="7" t="s">
        <v>45</v>
      </c>
      <c r="H11" s="7">
        <v>64.9</v>
      </c>
      <c r="I11" s="7">
        <v>55</v>
      </c>
      <c r="J11" s="3"/>
      <c r="K11" s="3"/>
      <c r="L11" s="3"/>
      <c r="M11" s="3">
        <v>79.2</v>
      </c>
      <c r="N11" s="3">
        <f t="shared" si="0"/>
        <v>69.575</v>
      </c>
      <c r="O11" s="9" t="s">
        <v>190</v>
      </c>
      <c r="P11" s="9" t="s">
        <v>173</v>
      </c>
      <c r="Q11" s="9" t="s">
        <v>191</v>
      </c>
      <c r="R11" s="11"/>
    </row>
    <row r="12" spans="1:18" ht="31.5" customHeight="1">
      <c r="A12" s="8" t="s">
        <v>288</v>
      </c>
      <c r="B12" s="14" t="s">
        <v>272</v>
      </c>
      <c r="C12" s="8">
        <v>1</v>
      </c>
      <c r="D12" s="6">
        <v>1</v>
      </c>
      <c r="E12" s="7" t="s">
        <v>54</v>
      </c>
      <c r="F12" s="8" t="s">
        <v>55</v>
      </c>
      <c r="G12" s="7" t="s">
        <v>56</v>
      </c>
      <c r="H12" s="7">
        <v>59</v>
      </c>
      <c r="I12" s="7">
        <v>58.5</v>
      </c>
      <c r="J12" s="3"/>
      <c r="K12" s="3"/>
      <c r="L12" s="3"/>
      <c r="M12" s="3">
        <v>84</v>
      </c>
      <c r="N12" s="3">
        <f>(H12+I12)/200*50+M12/100*50</f>
        <v>71.375</v>
      </c>
      <c r="O12" s="10" t="s">
        <v>283</v>
      </c>
      <c r="P12" s="9" t="s">
        <v>198</v>
      </c>
      <c r="Q12" s="9" t="s">
        <v>199</v>
      </c>
      <c r="R12" s="11"/>
    </row>
    <row r="13" spans="1:18" ht="31.5" customHeight="1">
      <c r="A13" s="12" t="s">
        <v>289</v>
      </c>
      <c r="B13" s="9" t="s">
        <v>273</v>
      </c>
      <c r="C13" s="12">
        <v>1</v>
      </c>
      <c r="D13" s="6">
        <v>1</v>
      </c>
      <c r="E13" s="7" t="s">
        <v>57</v>
      </c>
      <c r="F13" s="8" t="s">
        <v>58</v>
      </c>
      <c r="G13" s="7" t="s">
        <v>59</v>
      </c>
      <c r="H13" s="7">
        <v>65.1</v>
      </c>
      <c r="I13" s="7">
        <v>59</v>
      </c>
      <c r="J13" s="3"/>
      <c r="K13" s="3"/>
      <c r="L13" s="3"/>
      <c r="M13" s="3">
        <v>82.6</v>
      </c>
      <c r="N13" s="3">
        <f t="shared" si="0"/>
        <v>72.32499999999999</v>
      </c>
      <c r="O13" s="9" t="s">
        <v>200</v>
      </c>
      <c r="P13" s="9" t="s">
        <v>173</v>
      </c>
      <c r="Q13" s="9" t="s">
        <v>201</v>
      </c>
      <c r="R13" s="11"/>
    </row>
    <row r="14" spans="1:18" ht="40.5" customHeight="1">
      <c r="A14" s="12" t="s">
        <v>290</v>
      </c>
      <c r="B14" s="13" t="s">
        <v>274</v>
      </c>
      <c r="C14" s="12">
        <v>1</v>
      </c>
      <c r="D14" s="6">
        <v>1</v>
      </c>
      <c r="E14" s="7" t="s">
        <v>65</v>
      </c>
      <c r="F14" s="8" t="s">
        <v>61</v>
      </c>
      <c r="G14" s="7" t="s">
        <v>66</v>
      </c>
      <c r="H14" s="7">
        <v>67.4</v>
      </c>
      <c r="I14" s="7">
        <v>55.5</v>
      </c>
      <c r="J14" s="3"/>
      <c r="K14" s="3"/>
      <c r="L14" s="3"/>
      <c r="M14" s="3">
        <v>77.4</v>
      </c>
      <c r="N14" s="3">
        <f t="shared" si="0"/>
        <v>69.42500000000001</v>
      </c>
      <c r="O14" s="9" t="s">
        <v>175</v>
      </c>
      <c r="P14" s="9" t="s">
        <v>198</v>
      </c>
      <c r="Q14" s="10" t="s">
        <v>267</v>
      </c>
      <c r="R14" s="11"/>
    </row>
    <row r="15" spans="1:18" ht="22.5">
      <c r="A15" s="41" t="s">
        <v>291</v>
      </c>
      <c r="B15" s="34" t="s">
        <v>275</v>
      </c>
      <c r="C15" s="41">
        <v>2</v>
      </c>
      <c r="D15" s="6">
        <v>1</v>
      </c>
      <c r="E15" s="7" t="s">
        <v>72</v>
      </c>
      <c r="F15" s="8" t="s">
        <v>73</v>
      </c>
      <c r="G15" s="7" t="s">
        <v>74</v>
      </c>
      <c r="H15" s="7">
        <v>65.4</v>
      </c>
      <c r="I15" s="7">
        <v>65.5</v>
      </c>
      <c r="J15" s="3"/>
      <c r="K15" s="3"/>
      <c r="L15" s="3"/>
      <c r="M15" s="3">
        <v>80.8</v>
      </c>
      <c r="N15" s="3">
        <f t="shared" si="0"/>
        <v>73.125</v>
      </c>
      <c r="O15" s="9" t="s">
        <v>208</v>
      </c>
      <c r="P15" s="9" t="s">
        <v>209</v>
      </c>
      <c r="Q15" s="9" t="s">
        <v>210</v>
      </c>
      <c r="R15" s="11"/>
    </row>
    <row r="16" spans="1:18" ht="42">
      <c r="A16" s="42"/>
      <c r="B16" s="34"/>
      <c r="C16" s="43"/>
      <c r="D16" s="6">
        <v>2</v>
      </c>
      <c r="E16" s="7" t="s">
        <v>75</v>
      </c>
      <c r="F16" s="8" t="s">
        <v>70</v>
      </c>
      <c r="G16" s="7" t="s">
        <v>76</v>
      </c>
      <c r="H16" s="7">
        <v>64.6</v>
      </c>
      <c r="I16" s="7">
        <v>52.5</v>
      </c>
      <c r="J16" s="3"/>
      <c r="K16" s="3"/>
      <c r="L16" s="3"/>
      <c r="M16" s="3">
        <v>80.4</v>
      </c>
      <c r="N16" s="3">
        <f t="shared" si="0"/>
        <v>69.47500000000001</v>
      </c>
      <c r="O16" s="9" t="s">
        <v>207</v>
      </c>
      <c r="P16" s="10" t="s">
        <v>268</v>
      </c>
      <c r="Q16" s="9" t="s">
        <v>211</v>
      </c>
      <c r="R16" s="11"/>
    </row>
    <row r="17" spans="1:18" ht="32.25" customHeight="1">
      <c r="A17" s="25" t="s">
        <v>292</v>
      </c>
      <c r="B17" s="34" t="s">
        <v>276</v>
      </c>
      <c r="C17" s="24">
        <v>2</v>
      </c>
      <c r="D17" s="6">
        <v>1</v>
      </c>
      <c r="E17" s="7" t="s">
        <v>89</v>
      </c>
      <c r="F17" s="8" t="s">
        <v>90</v>
      </c>
      <c r="G17" s="7" t="s">
        <v>91</v>
      </c>
      <c r="H17" s="7">
        <v>65.4</v>
      </c>
      <c r="I17" s="7">
        <v>51</v>
      </c>
      <c r="J17" s="3"/>
      <c r="K17" s="3"/>
      <c r="L17" s="3"/>
      <c r="M17" s="3">
        <v>83.6</v>
      </c>
      <c r="N17" s="3">
        <f>(H17+I17)/200*50+M17/100*50</f>
        <v>70.9</v>
      </c>
      <c r="O17" s="9" t="s">
        <v>219</v>
      </c>
      <c r="P17" s="9" t="s">
        <v>220</v>
      </c>
      <c r="Q17" s="9" t="s">
        <v>187</v>
      </c>
      <c r="R17" s="11"/>
    </row>
    <row r="18" spans="1:18" ht="27" customHeight="1">
      <c r="A18" s="25"/>
      <c r="B18" s="34"/>
      <c r="C18" s="24"/>
      <c r="D18" s="6">
        <v>2</v>
      </c>
      <c r="E18" s="7" t="s">
        <v>92</v>
      </c>
      <c r="F18" s="8" t="s">
        <v>55</v>
      </c>
      <c r="G18" s="7" t="s">
        <v>93</v>
      </c>
      <c r="H18" s="7">
        <v>62.2</v>
      </c>
      <c r="I18" s="7">
        <v>52</v>
      </c>
      <c r="J18" s="3"/>
      <c r="K18" s="3"/>
      <c r="L18" s="3"/>
      <c r="M18" s="3">
        <v>83</v>
      </c>
      <c r="N18" s="3">
        <f>(H18+I18)/200*50+M18/100*50</f>
        <v>70.05000000000001</v>
      </c>
      <c r="O18" s="9" t="s">
        <v>221</v>
      </c>
      <c r="P18" s="9" t="s">
        <v>222</v>
      </c>
      <c r="Q18" s="9" t="s">
        <v>187</v>
      </c>
      <c r="R18" s="11"/>
    </row>
    <row r="19" spans="1:18" ht="22.5">
      <c r="A19" s="24" t="s">
        <v>293</v>
      </c>
      <c r="B19" s="34" t="s">
        <v>277</v>
      </c>
      <c r="C19" s="24">
        <v>2</v>
      </c>
      <c r="D19" s="6">
        <v>1</v>
      </c>
      <c r="E19" s="7" t="s">
        <v>103</v>
      </c>
      <c r="F19" s="8" t="s">
        <v>55</v>
      </c>
      <c r="G19" s="7" t="s">
        <v>104</v>
      </c>
      <c r="H19" s="7">
        <v>59.1</v>
      </c>
      <c r="I19" s="7">
        <v>59</v>
      </c>
      <c r="J19" s="3"/>
      <c r="K19" s="3"/>
      <c r="L19" s="3"/>
      <c r="M19" s="3">
        <v>83.2</v>
      </c>
      <c r="N19" s="3">
        <f>(H19+I19)/200*50+M19/100*50</f>
        <v>71.125</v>
      </c>
      <c r="O19" s="9" t="s">
        <v>203</v>
      </c>
      <c r="P19" s="9" t="s">
        <v>198</v>
      </c>
      <c r="Q19" s="9" t="s">
        <v>187</v>
      </c>
      <c r="R19" s="11"/>
    </row>
    <row r="20" spans="1:18" ht="28.5" customHeight="1">
      <c r="A20" s="25"/>
      <c r="B20" s="34"/>
      <c r="C20" s="24"/>
      <c r="D20" s="6">
        <v>2</v>
      </c>
      <c r="E20" s="7" t="s">
        <v>100</v>
      </c>
      <c r="F20" s="8" t="s">
        <v>101</v>
      </c>
      <c r="G20" s="7" t="s">
        <v>102</v>
      </c>
      <c r="H20" s="7">
        <v>59.5</v>
      </c>
      <c r="I20" s="7">
        <v>61.5</v>
      </c>
      <c r="J20" s="3"/>
      <c r="K20" s="3"/>
      <c r="L20" s="3"/>
      <c r="M20" s="3">
        <v>81.4</v>
      </c>
      <c r="N20" s="3">
        <f t="shared" si="0"/>
        <v>70.95</v>
      </c>
      <c r="O20" s="9" t="s">
        <v>227</v>
      </c>
      <c r="P20" s="9" t="s">
        <v>228</v>
      </c>
      <c r="Q20" s="9" t="s">
        <v>187</v>
      </c>
      <c r="R20" s="11"/>
    </row>
    <row r="21" spans="1:18" ht="30.75" customHeight="1">
      <c r="A21" s="24" t="s">
        <v>294</v>
      </c>
      <c r="B21" s="34" t="s">
        <v>278</v>
      </c>
      <c r="C21" s="24">
        <v>1</v>
      </c>
      <c r="D21" s="6">
        <v>1</v>
      </c>
      <c r="E21" s="7" t="s">
        <v>111</v>
      </c>
      <c r="F21" s="8" t="s">
        <v>101</v>
      </c>
      <c r="G21" s="7" t="s">
        <v>112</v>
      </c>
      <c r="H21" s="7">
        <v>63.5</v>
      </c>
      <c r="I21" s="7">
        <v>53</v>
      </c>
      <c r="J21" s="3"/>
      <c r="K21" s="3"/>
      <c r="L21" s="3"/>
      <c r="M21" s="3">
        <v>81.2</v>
      </c>
      <c r="N21" s="3">
        <f t="shared" si="0"/>
        <v>69.725</v>
      </c>
      <c r="O21" s="9" t="s">
        <v>231</v>
      </c>
      <c r="P21" s="9" t="s">
        <v>232</v>
      </c>
      <c r="Q21" s="9" t="s">
        <v>187</v>
      </c>
      <c r="R21" s="11"/>
    </row>
    <row r="22" spans="1:18" ht="31.5" customHeight="1">
      <c r="A22" s="25"/>
      <c r="B22" s="34"/>
      <c r="C22" s="24"/>
      <c r="D22" s="6">
        <v>2</v>
      </c>
      <c r="E22" s="7" t="s">
        <v>115</v>
      </c>
      <c r="F22" s="8" t="s">
        <v>101</v>
      </c>
      <c r="G22" s="7" t="s">
        <v>116</v>
      </c>
      <c r="H22" s="7">
        <v>55.5</v>
      </c>
      <c r="I22" s="7">
        <v>53.5</v>
      </c>
      <c r="J22" s="3"/>
      <c r="K22" s="3"/>
      <c r="L22" s="3"/>
      <c r="M22" s="3">
        <v>75.6</v>
      </c>
      <c r="N22" s="3">
        <f>(H22+I22)/200*50+M22/100*50</f>
        <v>65.05</v>
      </c>
      <c r="O22" s="9" t="s">
        <v>208</v>
      </c>
      <c r="P22" s="9" t="s">
        <v>198</v>
      </c>
      <c r="Q22" s="9" t="s">
        <v>187</v>
      </c>
      <c r="R22" s="11"/>
    </row>
    <row r="23" spans="1:18" ht="22.5">
      <c r="A23" s="24" t="s">
        <v>295</v>
      </c>
      <c r="B23" s="34" t="s">
        <v>279</v>
      </c>
      <c r="C23" s="24">
        <v>2</v>
      </c>
      <c r="D23" s="6">
        <v>1</v>
      </c>
      <c r="E23" s="7" t="s">
        <v>117</v>
      </c>
      <c r="F23" s="8" t="s">
        <v>101</v>
      </c>
      <c r="G23" s="7" t="s">
        <v>118</v>
      </c>
      <c r="H23" s="7">
        <v>67.8</v>
      </c>
      <c r="I23" s="7">
        <v>57</v>
      </c>
      <c r="J23" s="3"/>
      <c r="K23" s="3"/>
      <c r="L23" s="3"/>
      <c r="M23" s="3">
        <v>84</v>
      </c>
      <c r="N23" s="3">
        <f t="shared" si="0"/>
        <v>73.2</v>
      </c>
      <c r="O23" s="9" t="s">
        <v>218</v>
      </c>
      <c r="P23" s="9" t="s">
        <v>235</v>
      </c>
      <c r="Q23" s="9" t="s">
        <v>187</v>
      </c>
      <c r="R23" s="11"/>
    </row>
    <row r="24" spans="1:18" ht="22.5">
      <c r="A24" s="25"/>
      <c r="B24" s="34"/>
      <c r="C24" s="24"/>
      <c r="D24" s="6">
        <v>2</v>
      </c>
      <c r="E24" s="7" t="s">
        <v>119</v>
      </c>
      <c r="F24" s="8" t="s">
        <v>55</v>
      </c>
      <c r="G24" s="7" t="s">
        <v>120</v>
      </c>
      <c r="H24" s="7">
        <v>68.8</v>
      </c>
      <c r="I24" s="7">
        <v>55.5</v>
      </c>
      <c r="J24" s="3"/>
      <c r="K24" s="3"/>
      <c r="L24" s="3"/>
      <c r="M24" s="3">
        <v>78.8</v>
      </c>
      <c r="N24" s="3">
        <f t="shared" si="0"/>
        <v>70.475</v>
      </c>
      <c r="O24" s="9" t="s">
        <v>192</v>
      </c>
      <c r="P24" s="9" t="s">
        <v>173</v>
      </c>
      <c r="Q24" s="9" t="s">
        <v>187</v>
      </c>
      <c r="R24" s="11"/>
    </row>
    <row r="25" spans="1:18" ht="22.5">
      <c r="A25" s="24" t="s">
        <v>296</v>
      </c>
      <c r="B25" s="34" t="s">
        <v>280</v>
      </c>
      <c r="C25" s="24">
        <v>2</v>
      </c>
      <c r="D25" s="6">
        <v>1</v>
      </c>
      <c r="E25" s="7" t="s">
        <v>129</v>
      </c>
      <c r="F25" s="8" t="s">
        <v>55</v>
      </c>
      <c r="G25" s="7" t="s">
        <v>130</v>
      </c>
      <c r="H25" s="7">
        <v>67.6</v>
      </c>
      <c r="I25" s="7">
        <v>55</v>
      </c>
      <c r="J25" s="3"/>
      <c r="K25" s="3"/>
      <c r="L25" s="3"/>
      <c r="M25" s="3">
        <v>83</v>
      </c>
      <c r="N25" s="3">
        <f t="shared" si="0"/>
        <v>72.15</v>
      </c>
      <c r="O25" s="9" t="s">
        <v>242</v>
      </c>
      <c r="P25" s="9" t="s">
        <v>173</v>
      </c>
      <c r="Q25" s="9" t="s">
        <v>187</v>
      </c>
      <c r="R25" s="11"/>
    </row>
    <row r="26" spans="1:18" ht="31.5" customHeight="1">
      <c r="A26" s="25"/>
      <c r="B26" s="34"/>
      <c r="C26" s="24"/>
      <c r="D26" s="6">
        <v>2</v>
      </c>
      <c r="E26" s="7" t="s">
        <v>135</v>
      </c>
      <c r="F26" s="8" t="s">
        <v>55</v>
      </c>
      <c r="G26" s="7" t="s">
        <v>136</v>
      </c>
      <c r="H26" s="7">
        <v>58.4</v>
      </c>
      <c r="I26" s="7">
        <v>58</v>
      </c>
      <c r="J26" s="3"/>
      <c r="K26" s="3"/>
      <c r="L26" s="3"/>
      <c r="M26" s="3">
        <v>83.8</v>
      </c>
      <c r="N26" s="3">
        <f>(H26+I26)/200*50+M26/100*50</f>
        <v>71</v>
      </c>
      <c r="O26" s="9" t="s">
        <v>185</v>
      </c>
      <c r="P26" s="9" t="s">
        <v>173</v>
      </c>
      <c r="Q26" s="9" t="s">
        <v>245</v>
      </c>
      <c r="R26" s="11"/>
    </row>
    <row r="27" spans="1:18" ht="31.5">
      <c r="A27" s="24" t="s">
        <v>297</v>
      </c>
      <c r="B27" s="34" t="s">
        <v>281</v>
      </c>
      <c r="C27" s="24">
        <v>2</v>
      </c>
      <c r="D27" s="6">
        <v>1</v>
      </c>
      <c r="E27" s="7" t="s">
        <v>141</v>
      </c>
      <c r="F27" s="8" t="s">
        <v>55</v>
      </c>
      <c r="G27" s="7" t="s">
        <v>142</v>
      </c>
      <c r="H27" s="7">
        <v>56.5</v>
      </c>
      <c r="I27" s="7">
        <v>62</v>
      </c>
      <c r="J27" s="3"/>
      <c r="K27" s="3"/>
      <c r="L27" s="3"/>
      <c r="M27" s="3">
        <v>81.4</v>
      </c>
      <c r="N27" s="3">
        <f t="shared" si="0"/>
        <v>70.325</v>
      </c>
      <c r="O27" s="9" t="s">
        <v>205</v>
      </c>
      <c r="P27" s="9" t="s">
        <v>173</v>
      </c>
      <c r="Q27" s="9" t="s">
        <v>248</v>
      </c>
      <c r="R27" s="11"/>
    </row>
    <row r="28" spans="1:18" ht="31.5">
      <c r="A28" s="25"/>
      <c r="B28" s="34"/>
      <c r="C28" s="24"/>
      <c r="D28" s="6">
        <v>2</v>
      </c>
      <c r="E28" s="7" t="s">
        <v>143</v>
      </c>
      <c r="F28" s="8" t="s">
        <v>37</v>
      </c>
      <c r="G28" s="7" t="s">
        <v>144</v>
      </c>
      <c r="H28" s="7">
        <v>61.9</v>
      </c>
      <c r="I28" s="7">
        <v>55.5</v>
      </c>
      <c r="J28" s="3"/>
      <c r="K28" s="3"/>
      <c r="L28" s="3"/>
      <c r="M28" s="3">
        <v>81.2</v>
      </c>
      <c r="N28" s="3">
        <f t="shared" si="0"/>
        <v>69.95</v>
      </c>
      <c r="O28" s="9" t="s">
        <v>249</v>
      </c>
      <c r="P28" s="9" t="s">
        <v>183</v>
      </c>
      <c r="Q28" s="9" t="s">
        <v>250</v>
      </c>
      <c r="R28" s="11"/>
    </row>
    <row r="29" spans="1:18" ht="22.5">
      <c r="A29" s="24" t="s">
        <v>298</v>
      </c>
      <c r="B29" s="34"/>
      <c r="C29" s="24">
        <v>2</v>
      </c>
      <c r="D29" s="6">
        <v>1</v>
      </c>
      <c r="E29" s="7" t="s">
        <v>160</v>
      </c>
      <c r="F29" s="8" t="s">
        <v>73</v>
      </c>
      <c r="G29" s="7" t="s">
        <v>161</v>
      </c>
      <c r="H29" s="7">
        <v>58.5</v>
      </c>
      <c r="I29" s="7">
        <v>54.5</v>
      </c>
      <c r="J29" s="3"/>
      <c r="K29" s="3"/>
      <c r="L29" s="3"/>
      <c r="M29" s="3">
        <v>83.2</v>
      </c>
      <c r="N29" s="3">
        <f>(H29+I29)/200*50+M29/100*50</f>
        <v>69.85</v>
      </c>
      <c r="O29" s="9" t="s">
        <v>257</v>
      </c>
      <c r="P29" s="9" t="s">
        <v>173</v>
      </c>
      <c r="Q29" s="9" t="s">
        <v>258</v>
      </c>
      <c r="R29" s="11"/>
    </row>
    <row r="30" spans="1:18" ht="22.5">
      <c r="A30" s="25"/>
      <c r="B30" s="34"/>
      <c r="C30" s="24"/>
      <c r="D30" s="6">
        <v>2</v>
      </c>
      <c r="E30" s="7" t="s">
        <v>158</v>
      </c>
      <c r="F30" s="8" t="s">
        <v>156</v>
      </c>
      <c r="G30" s="7" t="s">
        <v>159</v>
      </c>
      <c r="H30" s="7">
        <v>63.7</v>
      </c>
      <c r="I30" s="7">
        <v>51</v>
      </c>
      <c r="J30" s="3"/>
      <c r="K30" s="3"/>
      <c r="L30" s="3"/>
      <c r="M30" s="3">
        <v>82</v>
      </c>
      <c r="N30" s="3">
        <f>(H30+I30)/200*50+M30/100*50</f>
        <v>69.675</v>
      </c>
      <c r="O30" s="9" t="s">
        <v>256</v>
      </c>
      <c r="P30" s="9" t="s">
        <v>234</v>
      </c>
      <c r="Q30" s="9" t="s">
        <v>187</v>
      </c>
      <c r="R30" s="11"/>
    </row>
    <row r="31" spans="1:18" ht="22.5" customHeight="1">
      <c r="A31" s="8" t="s">
        <v>299</v>
      </c>
      <c r="B31" s="9" t="s">
        <v>300</v>
      </c>
      <c r="C31" s="8">
        <v>1</v>
      </c>
      <c r="D31" s="6">
        <v>1</v>
      </c>
      <c r="E31" s="7" t="s">
        <v>166</v>
      </c>
      <c r="F31" s="8" t="s">
        <v>73</v>
      </c>
      <c r="G31" s="7" t="s">
        <v>167</v>
      </c>
      <c r="H31" s="7">
        <v>74.8</v>
      </c>
      <c r="I31" s="7">
        <v>48</v>
      </c>
      <c r="J31" s="3"/>
      <c r="K31" s="3"/>
      <c r="L31" s="3"/>
      <c r="M31" s="3">
        <v>85</v>
      </c>
      <c r="N31" s="3">
        <f>(H31+I31)/200*50+M31/100*50</f>
        <v>73.2</v>
      </c>
      <c r="O31" s="9" t="s">
        <v>260</v>
      </c>
      <c r="P31" s="10" t="s">
        <v>269</v>
      </c>
      <c r="Q31" s="9" t="s">
        <v>187</v>
      </c>
      <c r="R31" s="11"/>
    </row>
    <row r="32" spans="1:18" ht="78" customHeight="1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</sheetData>
  <sheetProtection/>
  <mergeCells count="46">
    <mergeCell ref="A25:A26"/>
    <mergeCell ref="B25:B26"/>
    <mergeCell ref="C25:C26"/>
    <mergeCell ref="A32:R32"/>
    <mergeCell ref="A27:A28"/>
    <mergeCell ref="B27:B28"/>
    <mergeCell ref="C27:C28"/>
    <mergeCell ref="A29:A30"/>
    <mergeCell ref="B29:B30"/>
    <mergeCell ref="C29:C30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8:A9"/>
    <mergeCell ref="B8:B9"/>
    <mergeCell ref="C8:C9"/>
    <mergeCell ref="O5:O7"/>
    <mergeCell ref="A15:A16"/>
    <mergeCell ref="B15:B16"/>
    <mergeCell ref="C15:C16"/>
    <mergeCell ref="P5:P7"/>
    <mergeCell ref="Q5:Q7"/>
    <mergeCell ref="R5:R7"/>
    <mergeCell ref="H5:K6"/>
    <mergeCell ref="L5:L7"/>
    <mergeCell ref="M5:M7"/>
    <mergeCell ref="N5:N7"/>
    <mergeCell ref="A1:R1"/>
    <mergeCell ref="A2:R2"/>
    <mergeCell ref="A4:R4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2013-07-04T01:49:38Z</cp:lastPrinted>
  <dcterms:created xsi:type="dcterms:W3CDTF">1996-12-17T01:32:42Z</dcterms:created>
  <dcterms:modified xsi:type="dcterms:W3CDTF">2013-07-05T00:52:10Z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