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7490" windowHeight="9960" tabRatio="865" firstSheet="1" activeTab="1"/>
  </bookViews>
  <sheets>
    <sheet name="WMWAs6I" sheetId="1" state="hidden" r:id="rId1"/>
    <sheet name="附件3" sheetId="2" r:id="rId2"/>
  </sheets>
  <definedNames>
    <definedName name="_xlnm.Print_Titles" localSheetId="1">'附件3'!$2:$3</definedName>
  </definedNames>
  <calcPr fullCalcOnLoad="1"/>
</workbook>
</file>

<file path=xl/sharedStrings.xml><?xml version="1.0" encoding="utf-8"?>
<sst xmlns="http://schemas.openxmlformats.org/spreadsheetml/2006/main" count="927" uniqueCount="368">
  <si>
    <t>序号</t>
  </si>
  <si>
    <t>出生年月</t>
  </si>
  <si>
    <t>现工作单位及职务</t>
  </si>
  <si>
    <t>全日制学历学位及专业</t>
  </si>
  <si>
    <t>现有学历学位及专业</t>
  </si>
  <si>
    <t>是否为选调生</t>
  </si>
  <si>
    <t>是否具有所报职位要求的资格条件</t>
  </si>
  <si>
    <t>资格审查结论</t>
  </si>
  <si>
    <t>备注</t>
  </si>
  <si>
    <t>中共党员</t>
  </si>
  <si>
    <t>通过</t>
  </si>
  <si>
    <t>彭俊杰</t>
  </si>
  <si>
    <t>南漳肖堰镇人民政法科员</t>
  </si>
  <si>
    <t>本科 统计学</t>
  </si>
  <si>
    <t>胡少勇</t>
  </si>
  <si>
    <t>宜城市雷河镇人民政法纪检干部</t>
  </si>
  <si>
    <t>硕士 产业经济学</t>
  </si>
  <si>
    <t>李金龙</t>
  </si>
  <si>
    <t>老河口市人大办公室副主任科员</t>
  </si>
  <si>
    <t>本科 会计学</t>
  </si>
  <si>
    <t>硕士 行政管理</t>
  </si>
  <si>
    <t>大学本科、工学学士学位、电子科学与技术专业</t>
  </si>
  <si>
    <t>大学本科、理学学士学位、电子信息科学与技术专业</t>
  </si>
  <si>
    <t>大学本科、理学学士学位、光信息科学与技术专业</t>
  </si>
  <si>
    <t>大学本科、理学学士学位、光信息科学与技术</t>
  </si>
  <si>
    <t>测绘学士</t>
  </si>
  <si>
    <t>基层工作时间（年）</t>
  </si>
  <si>
    <t>公务员工作时间（年）</t>
  </si>
  <si>
    <t>姓名</t>
  </si>
  <si>
    <t>性别</t>
  </si>
  <si>
    <t>政治面貌</t>
  </si>
  <si>
    <t>——</t>
  </si>
  <si>
    <t>张聪</t>
  </si>
  <si>
    <t>女</t>
  </si>
  <si>
    <t>1987.10</t>
  </si>
  <si>
    <t>中共党员</t>
  </si>
  <si>
    <t>保康两峪乡人民政法办公室科员</t>
  </si>
  <si>
    <t>本科 经济学</t>
  </si>
  <si>
    <t>否</t>
  </si>
  <si>
    <t>是</t>
  </si>
  <si>
    <t>通过</t>
  </si>
  <si>
    <t>是</t>
  </si>
  <si>
    <t>男</t>
  </si>
  <si>
    <t>中共</t>
  </si>
  <si>
    <t xml:space="preserve">大学本科、学士，计算机科学与技术
</t>
  </si>
  <si>
    <t>补证明</t>
  </si>
  <si>
    <t>邓智慧</t>
  </si>
  <si>
    <t>襄州区峪山镇政府干部</t>
  </si>
  <si>
    <t>大学本科、学士、计算机科学与技术</t>
  </si>
  <si>
    <t>大学本科会计</t>
  </si>
  <si>
    <t>邹璇</t>
  </si>
  <si>
    <t>1988.10</t>
  </si>
  <si>
    <t>南漳县司法局</t>
  </si>
  <si>
    <t>大学本科、学士，软件工程</t>
  </si>
  <si>
    <t>蒋建君</t>
  </si>
  <si>
    <t>1985.04</t>
  </si>
  <si>
    <t>谷城团县委副书记</t>
  </si>
  <si>
    <t>郑淑双</t>
  </si>
  <si>
    <t>襄州区古驿镇政府科员</t>
  </si>
  <si>
    <t>大学本科、学士，会计学</t>
  </si>
  <si>
    <t>周蓉</t>
  </si>
  <si>
    <t>枣阳市商务局科员</t>
  </si>
  <si>
    <t>本科、学士，
金融</t>
  </si>
  <si>
    <t>李豪</t>
  </si>
  <si>
    <t>群众</t>
  </si>
  <si>
    <t>襄城区审计局行财科副科长</t>
  </si>
  <si>
    <t>共青团员</t>
  </si>
  <si>
    <t>李涛</t>
  </si>
  <si>
    <t>南漳县长坪镇政府社会事务办副主任</t>
  </si>
  <si>
    <t>何渊</t>
  </si>
  <si>
    <t>中共 党员</t>
  </si>
  <si>
    <t>宜城市刘猴镇人民政府党政办主任</t>
  </si>
  <si>
    <t>中共预备党员</t>
  </si>
  <si>
    <t>李雪飞</t>
  </si>
  <si>
    <t>宜城市鄢城街道办事处科员</t>
  </si>
  <si>
    <t>本科、化学专业</t>
  </si>
  <si>
    <t>——</t>
  </si>
  <si>
    <t>襄州区龙王镇人民政府党政综合办公室副主任</t>
  </si>
  <si>
    <t>本科、工商管理</t>
  </si>
  <si>
    <t>涂新玉</t>
  </si>
  <si>
    <t>枣阳市太平镇人民政府党政办科员</t>
  </si>
  <si>
    <t>本科、体育教育</t>
  </si>
  <si>
    <t>陈一飞</t>
  </si>
  <si>
    <t>枣阳市新市镇人民政府武装干事</t>
  </si>
  <si>
    <t>本科、艺术设计</t>
  </si>
  <si>
    <t>老河口市赞阳办事处</t>
  </si>
  <si>
    <t>本科、金融学</t>
  </si>
  <si>
    <t>赵文强</t>
  </si>
  <si>
    <t>樊城区信访局办公室主任</t>
  </si>
  <si>
    <t>本科、思想政治教育</t>
  </si>
  <si>
    <t>李莉</t>
  </si>
  <si>
    <t>枣阳市纪委监察局派出第二纪工委、监察分局副书记、副局长</t>
  </si>
  <si>
    <t>本科、治安学</t>
  </si>
  <si>
    <t>何川</t>
  </si>
  <si>
    <t>谷城县南河镇政府办公室科员</t>
  </si>
  <si>
    <t>余力</t>
  </si>
  <si>
    <t>南漳县巡检镇人民政府党政办科员</t>
  </si>
  <si>
    <t>本科、电子商务</t>
  </si>
  <si>
    <t>党员</t>
  </si>
  <si>
    <t>吴素楠</t>
  </si>
  <si>
    <t>本科</t>
  </si>
  <si>
    <t>杨文</t>
  </si>
  <si>
    <t>1990.10</t>
  </si>
  <si>
    <t>南漳县肖堰镇党政办公室科员</t>
  </si>
  <si>
    <t>大学本科、工商管理、法学</t>
  </si>
  <si>
    <t>同上、双学位</t>
  </si>
  <si>
    <t>补证明</t>
  </si>
  <si>
    <t>王俊峰</t>
  </si>
  <si>
    <t>1982.10</t>
  </si>
  <si>
    <t>谷城法院办公室科员</t>
  </si>
  <si>
    <t>大学本科、法学</t>
  </si>
  <si>
    <t>同上</t>
  </si>
  <si>
    <t>李文训</t>
  </si>
  <si>
    <t>保康县扶贫办综合股科员</t>
  </si>
  <si>
    <t>硕士研究生、诉讼法学</t>
  </si>
  <si>
    <t>杨颖</t>
  </si>
  <si>
    <t>1987.06</t>
  </si>
  <si>
    <t>襄城区欧庙镇党政办副主任、统计站站长</t>
  </si>
  <si>
    <t>1985.10</t>
  </si>
  <si>
    <t>刘宇</t>
  </si>
  <si>
    <t>1987.09</t>
  </si>
  <si>
    <t>樊城区委办公室干部</t>
  </si>
  <si>
    <t>大学本科思想政治教育</t>
  </si>
  <si>
    <t>刘小溪</t>
  </si>
  <si>
    <t>老河口市编办监督科副科长</t>
  </si>
  <si>
    <t>大学本科英语</t>
  </si>
  <si>
    <t>黄荣</t>
  </si>
  <si>
    <t>南漳县东巩镇党委委员、副镇长</t>
  </si>
  <si>
    <t>大学本科环境与城乡规划管理</t>
  </si>
  <si>
    <t>陆金钊</t>
  </si>
  <si>
    <t>双沟镇政府党政办科员</t>
  </si>
  <si>
    <t>本科公共事业管理</t>
  </si>
  <si>
    <t>宁涛</t>
  </si>
  <si>
    <t>襄城区卧龙镇团委书记党政办副主任</t>
  </si>
  <si>
    <t>硕士研究生人文地理学</t>
  </si>
  <si>
    <t>曾蓦然</t>
  </si>
  <si>
    <t>保康县两峪乡政府科员</t>
  </si>
  <si>
    <t>中专、保康县党校行政管理</t>
  </si>
  <si>
    <t>本科省委党校法律</t>
  </si>
  <si>
    <t>16</t>
  </si>
  <si>
    <t>2</t>
  </si>
  <si>
    <t>韦焕进</t>
  </si>
  <si>
    <t>高新区团山镇副主任科员</t>
  </si>
  <si>
    <t>硕士研究生行政管理</t>
  </si>
  <si>
    <t>刘珍妮</t>
  </si>
  <si>
    <t>1990.11</t>
  </si>
  <si>
    <t>宜城王集镇纪检干事</t>
  </si>
  <si>
    <t>大专司法警务专业</t>
  </si>
  <si>
    <t>本科刑事侦查专业</t>
  </si>
  <si>
    <t>2年</t>
  </si>
  <si>
    <t>王芳</t>
  </si>
  <si>
    <t>老河口市纪委党风室</t>
  </si>
  <si>
    <t>硕士研究生 文学硕士</t>
  </si>
  <si>
    <t>大学本科   文学学士</t>
  </si>
  <si>
    <t xml:space="preserve">大学本科   文学学士   </t>
  </si>
  <si>
    <t>报考职位</t>
  </si>
  <si>
    <t>杨静</t>
  </si>
  <si>
    <t>杨浩</t>
  </si>
  <si>
    <t>考试类别</t>
  </si>
  <si>
    <t>考场号</t>
  </si>
  <si>
    <t>座位号</t>
  </si>
  <si>
    <r>
      <t>04</t>
    </r>
  </si>
  <si>
    <r>
      <t>17</t>
    </r>
  </si>
  <si>
    <r>
      <t>28</t>
    </r>
  </si>
  <si>
    <r>
      <t>30</t>
    </r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</si>
  <si>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</si>
  <si>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</si>
  <si>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</si>
  <si>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</si>
  <si>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</si>
  <si>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</si>
  <si>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</si>
  <si>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</si>
  <si>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</si>
  <si>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</si>
  <si>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14</t>
  </si>
  <si>
    <t>15</t>
  </si>
  <si>
    <t>17</t>
  </si>
  <si>
    <t>19</t>
  </si>
  <si>
    <t>20</t>
  </si>
  <si>
    <t>25</t>
  </si>
  <si>
    <t>27</t>
  </si>
  <si>
    <t>28</t>
  </si>
  <si>
    <t>30</t>
  </si>
  <si>
    <t>准考证号</t>
  </si>
  <si>
    <t>考试科目</t>
  </si>
  <si>
    <t>考试开始时间</t>
  </si>
  <si>
    <t>考试结束时间</t>
  </si>
  <si>
    <t>开始时间</t>
  </si>
  <si>
    <t>结束时间</t>
  </si>
  <si>
    <t>综合知识测试</t>
  </si>
  <si>
    <t>写作能力测试</t>
  </si>
  <si>
    <t>考场号2</t>
  </si>
  <si>
    <t>座位号2</t>
  </si>
  <si>
    <t>照片</t>
  </si>
  <si>
    <t>考试日期</t>
  </si>
  <si>
    <t>2015年11月21日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</si>
  <si>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</si>
  <si>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9:00</t>
    </r>
  </si>
  <si>
    <r>
      <t>1</t>
    </r>
    <r>
      <rPr>
        <sz val="11"/>
        <color indexed="8"/>
        <rFont val="宋体"/>
        <family val="0"/>
      </rPr>
      <t>1:30</t>
    </r>
  </si>
  <si>
    <r>
      <t>1</t>
    </r>
    <r>
      <rPr>
        <sz val="11"/>
        <color indexed="8"/>
        <rFont val="宋体"/>
        <family val="0"/>
      </rPr>
      <t>4:00</t>
    </r>
  </si>
  <si>
    <r>
      <t>1</t>
    </r>
    <r>
      <rPr>
        <sz val="11"/>
        <color indexed="8"/>
        <rFont val="宋体"/>
        <family val="0"/>
      </rPr>
      <t>6:00</t>
    </r>
  </si>
  <si>
    <r>
      <t>.</t>
    </r>
    <r>
      <rPr>
        <sz val="11"/>
        <color indexed="8"/>
        <rFont val="宋体"/>
        <family val="0"/>
      </rPr>
      <t>jpg</t>
    </r>
  </si>
  <si>
    <r>
      <t>0</t>
    </r>
    <r>
      <rPr>
        <sz val="11"/>
        <color indexed="8"/>
        <rFont val="宋体"/>
        <family val="0"/>
      </rPr>
      <t>2</t>
    </r>
  </si>
  <si>
    <r>
      <t>1</t>
    </r>
    <r>
      <rPr>
        <sz val="11"/>
        <color indexed="8"/>
        <rFont val="宋体"/>
        <family val="0"/>
      </rPr>
      <t>4:00</t>
    </r>
  </si>
  <si>
    <r>
      <t>1</t>
    </r>
    <r>
      <rPr>
        <sz val="11"/>
        <color indexed="8"/>
        <rFont val="宋体"/>
        <family val="0"/>
      </rPr>
      <t>6:00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</si>
  <si>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</si>
  <si>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</si>
  <si>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</si>
  <si>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</si>
  <si>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r>
      <t>0</t>
    </r>
    <r>
      <rPr>
        <sz val="11"/>
        <color indexed="8"/>
        <rFont val="宋体"/>
        <family val="0"/>
      </rPr>
      <t>7</t>
    </r>
  </si>
  <si>
    <t>01</t>
  </si>
  <si>
    <t>09:00</t>
  </si>
  <si>
    <t>11:30</t>
  </si>
  <si>
    <t>14:00</t>
  </si>
  <si>
    <t>16:00</t>
  </si>
  <si>
    <t>.jpg</t>
  </si>
  <si>
    <t>03</t>
  </si>
  <si>
    <t>02</t>
  </si>
  <si>
    <t>吕静</t>
  </si>
  <si>
    <t>女</t>
  </si>
  <si>
    <t>党员</t>
  </si>
  <si>
    <t>襄州区肖湾街道办团委书记、妇联主席</t>
  </si>
  <si>
    <t>硕士</t>
  </si>
  <si>
    <t>行政管理</t>
  </si>
  <si>
    <t>是</t>
  </si>
  <si>
    <t>05</t>
  </si>
  <si>
    <t>09:00</t>
  </si>
  <si>
    <t>11:30</t>
  </si>
  <si>
    <t>.jpg</t>
  </si>
  <si>
    <t>杨帆</t>
  </si>
  <si>
    <t>宜城市王集镇政府统计助理</t>
  </si>
  <si>
    <t>本科</t>
  </si>
  <si>
    <t>汉语言文学</t>
  </si>
  <si>
    <t>06</t>
  </si>
  <si>
    <t>张翮</t>
  </si>
  <si>
    <t>襄城区政府法制办</t>
  </si>
  <si>
    <t>诉讼法学</t>
  </si>
  <si>
    <t>07</t>
  </si>
  <si>
    <t>襄州区肖湾街道办团委书记、妇联主席</t>
  </si>
  <si>
    <t>杜可</t>
  </si>
  <si>
    <t>男</t>
  </si>
  <si>
    <t>党员</t>
  </si>
  <si>
    <t>保康县发展和改革局办公室副主任</t>
  </si>
  <si>
    <t>信息与计算科学</t>
  </si>
  <si>
    <t>04</t>
  </si>
  <si>
    <t>09:00</t>
  </si>
  <si>
    <t>11:30</t>
  </si>
  <si>
    <t>.jpg</t>
  </si>
  <si>
    <t>女</t>
  </si>
  <si>
    <t>襄州区峪山镇团委副书记</t>
  </si>
  <si>
    <t>本科</t>
  </si>
  <si>
    <t>护理学</t>
  </si>
  <si>
    <t>06</t>
  </si>
  <si>
    <t>范霞云</t>
  </si>
  <si>
    <t>襄州区食品药物监督管理局</t>
  </si>
  <si>
    <t>法学</t>
  </si>
  <si>
    <t>廖晓欢</t>
  </si>
  <si>
    <t>保康县食品药品监督管理局</t>
  </si>
  <si>
    <t>硕士</t>
  </si>
  <si>
    <t>微生物与生物化药学</t>
  </si>
  <si>
    <t>罗婷</t>
  </si>
  <si>
    <t>襄州区张家集镇政府科员</t>
  </si>
  <si>
    <t>国际经济与贸易</t>
  </si>
  <si>
    <t>05</t>
  </si>
  <si>
    <t>25</t>
  </si>
  <si>
    <t>综合知识测试</t>
  </si>
  <si>
    <t>10</t>
  </si>
  <si>
    <t>综合知识测试</t>
  </si>
  <si>
    <t>20</t>
  </si>
  <si>
    <t>26</t>
  </si>
  <si>
    <t>28</t>
  </si>
  <si>
    <t>22</t>
  </si>
  <si>
    <t>26</t>
  </si>
  <si>
    <t>05</t>
  </si>
  <si>
    <t>01</t>
  </si>
  <si>
    <t>14</t>
  </si>
  <si>
    <r>
      <t>20</t>
    </r>
  </si>
  <si>
    <t>27</t>
  </si>
  <si>
    <t>04</t>
  </si>
  <si>
    <t>07</t>
  </si>
  <si>
    <t>27</t>
  </si>
  <si>
    <t>17</t>
  </si>
  <si>
    <t>马波</t>
  </si>
  <si>
    <t>男</t>
  </si>
  <si>
    <t>襄阳市政府投资审计局</t>
  </si>
  <si>
    <t>大专，涉外会计</t>
  </si>
  <si>
    <t>否</t>
  </si>
  <si>
    <t>是</t>
  </si>
  <si>
    <t>通过</t>
  </si>
  <si>
    <r>
      <t>0</t>
    </r>
    <r>
      <rPr>
        <sz val="11"/>
        <color indexed="8"/>
        <rFont val="宋体"/>
        <family val="0"/>
      </rPr>
      <t>2</t>
    </r>
  </si>
  <si>
    <t>11</t>
  </si>
  <si>
    <t>综合知识测试</t>
  </si>
  <si>
    <r>
      <t>0</t>
    </r>
    <r>
      <rPr>
        <sz val="11"/>
        <color indexed="8"/>
        <rFont val="宋体"/>
        <family val="0"/>
      </rPr>
      <t>9:00</t>
    </r>
  </si>
  <si>
    <r>
      <t>1</t>
    </r>
    <r>
      <rPr>
        <sz val="11"/>
        <color indexed="8"/>
        <rFont val="宋体"/>
        <family val="0"/>
      </rPr>
      <t>1:30</t>
    </r>
  </si>
  <si>
    <r>
      <t>.</t>
    </r>
    <r>
      <rPr>
        <sz val="11"/>
        <color indexed="8"/>
        <rFont val="宋体"/>
        <family val="0"/>
      </rPr>
      <t>jpg</t>
    </r>
  </si>
  <si>
    <t>15</t>
  </si>
  <si>
    <t>刘奕君</t>
  </si>
  <si>
    <t>谷城县紫金镇人民政府党政办科员</t>
  </si>
  <si>
    <t>30</t>
  </si>
  <si>
    <t>汪秀娟</t>
  </si>
  <si>
    <t>女</t>
  </si>
  <si>
    <t>襄阳市农委团委副书记</t>
  </si>
  <si>
    <t>大学本科   文学学士</t>
  </si>
  <si>
    <t>否</t>
  </si>
  <si>
    <t>25</t>
  </si>
  <si>
    <t>曾浩</t>
  </si>
  <si>
    <t>男</t>
  </si>
  <si>
    <t>高新区米庄镇政府副科级组织干事</t>
  </si>
  <si>
    <t>是</t>
  </si>
  <si>
    <t>通过</t>
  </si>
  <si>
    <t>21</t>
  </si>
  <si>
    <t>董双</t>
  </si>
  <si>
    <t>枣阳市委宣传部人事科副科长</t>
  </si>
  <si>
    <t>29</t>
  </si>
  <si>
    <t>22</t>
  </si>
  <si>
    <t>12</t>
  </si>
  <si>
    <t>09</t>
  </si>
  <si>
    <t>加试成绩</t>
  </si>
  <si>
    <t>笔试总成绩</t>
  </si>
  <si>
    <t>排序</t>
  </si>
  <si>
    <t>笔试成绩</t>
  </si>
  <si>
    <t>王俊涛</t>
  </si>
  <si>
    <t>赵刚</t>
  </si>
  <si>
    <t>刘燕飞</t>
  </si>
  <si>
    <t>宜城市王集镇党政办主任</t>
  </si>
  <si>
    <t>襄州区古驿镇政府妇联主席</t>
  </si>
  <si>
    <t>党员</t>
  </si>
  <si>
    <t>襄州区肖湾街道办团委书记、妇联主席</t>
  </si>
  <si>
    <t>硕士</t>
  </si>
  <si>
    <t>行政管理</t>
  </si>
  <si>
    <t>05</t>
  </si>
  <si>
    <t>宜城市王集镇政府统计助理</t>
  </si>
  <si>
    <t>本科</t>
  </si>
  <si>
    <t>汉语言文学</t>
  </si>
  <si>
    <t>06</t>
  </si>
  <si>
    <t>19</t>
  </si>
  <si>
    <t>襄城区政府法制办</t>
  </si>
  <si>
    <t>诉讼法学</t>
  </si>
  <si>
    <t>07</t>
  </si>
  <si>
    <t>附件：</t>
  </si>
  <si>
    <t>襄阳市政府投资审计局副科长</t>
  </si>
  <si>
    <t>枣阳市新市镇人民政府武装干事</t>
  </si>
  <si>
    <t>宜城市鄢城街道办事处科员</t>
  </si>
  <si>
    <t>襄州区峪山镇政府经济发展办科员</t>
  </si>
  <si>
    <t>老河口市赞阳办事处科员</t>
  </si>
  <si>
    <t>南漳县司法局团委书记</t>
  </si>
  <si>
    <t>襄城区政府法制办科员</t>
  </si>
  <si>
    <t>襄州区朱集镇人民政府党政办科员</t>
  </si>
  <si>
    <t>襄州区食品药物监督管理局综合科副科长</t>
  </si>
  <si>
    <t>保康县食品药品监督管理局副主任科员、人事股长</t>
  </si>
  <si>
    <t>遴选职位：市统计局科员，遴选1人</t>
  </si>
  <si>
    <t>遴选职位：市审计局科员1，遴选1人</t>
  </si>
  <si>
    <t>遴选职位：市党史和地方志办公室方志编研科科员，遴选1人</t>
  </si>
  <si>
    <t>遴选职位：市党史和地方志办公室党史编研科科员，遴选1人</t>
  </si>
  <si>
    <t>遴选职位：市党史和地方志办公室综合科科员，遴选1人</t>
  </si>
  <si>
    <t>遴选职位：市直机关工委副主任科员及以下，遴选1人</t>
  </si>
  <si>
    <t>遴选职位：市人力资源和社会保障局科员3，遴选3人</t>
  </si>
  <si>
    <t>遴选职位：市人力资源和社会保障局科员1，遴选1人</t>
  </si>
  <si>
    <t>遴选职位：市城市管理行政执法督察大队科员，遴选3人</t>
  </si>
  <si>
    <t>遴选职位：市经济责任审计局科员，遴选1人</t>
  </si>
  <si>
    <t>遴选职位：市审计局科员2，遴选1人</t>
  </si>
  <si>
    <t>老河口市纪委党风室科员</t>
  </si>
  <si>
    <t>老河口市编办监督科副科长</t>
  </si>
  <si>
    <t>宜城王集镇纪检干事</t>
  </si>
  <si>
    <t>2015年襄阳市市直机关（单位）公开遴选公务员面试人员名单</t>
  </si>
  <si>
    <t>樊城区委办公室科员</t>
  </si>
  <si>
    <t>宜城市雷河镇人民政法纪检科员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</si>
</sst>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_ "/>
    <numFmt numFmtId="191" formatCode="0.0_);[Red]\(0.0\)"/>
    <numFmt numFmtId="192" formatCode="0_);[Red]\(0\)"/>
    <numFmt numFmtId="193" formatCode="0.00;[Red]0.00"/>
    <numFmt numFmtId="194" formatCode="0.00_);[Red]\(0.00\)"/>
    <numFmt numFmtId="195" formatCode="[$-804]yyyy&quot;年&quot;m&quot;月&quot;d&quot;日&quot;dddd"/>
    <numFmt numFmtId="196" formatCode="yyyy&quot;年&quot;m&quot;月&quot;;@"/>
    <numFmt numFmtId="197" formatCode="0.00_);\(0.00\)"/>
    <numFmt numFmtId="198" formatCode="yyyy/m/d;@"/>
    <numFmt numFmtId="199" formatCode="_ * #,##0_ ;_ * \-#,##0_ ;_ * &quot;-&quot;??_ ;_ @_ "/>
    <numFmt numFmtId="200" formatCode="#,##0.0"/>
    <numFmt numFmtId="201" formatCode="###0"/>
    <numFmt numFmtId="202" formatCode="\+#,##0"/>
    <numFmt numFmtId="203" formatCode="#,##0.#####"/>
    <numFmt numFmtId="204" formatCode="yy/mm/dd"/>
    <numFmt numFmtId="205" formatCode="yyyy\ mm\ dd"/>
    <numFmt numFmtId="206" formatCode="yy/mm/dd\ &quot;下&quot;&quot;午&quot;\ hh:mm:ss"/>
    <numFmt numFmtId="207" formatCode="mm\ &quot;月&quot;"/>
    <numFmt numFmtId="208" formatCode="yyyy/mm/dd"/>
    <numFmt numFmtId="209" formatCode="yy/mm/dd"/>
    <numFmt numFmtId="210" formatCode="yyyy&quot;年&quot;mm&quot;月&quot;dd&quot;日&quot;"/>
    <numFmt numFmtId="211" formatCode="yy/mm/dd\ hh:mm"/>
    <numFmt numFmtId="212" formatCode="&quot;下&quot;&quot;午&quot;\ hh:mm:ss"/>
    <numFmt numFmtId="213" formatCode="yyyy/mm/dd\ hh:mm"/>
    <numFmt numFmtId="214" formatCode="#,##0.00%"/>
    <numFmt numFmtId="215" formatCode="0.0_ ;[Red]\-0.0\ "/>
    <numFmt numFmtId="216" formatCode="0.00_ ;[Red]\-0.00\ "/>
    <numFmt numFmtId="217" formatCode="0.0;[Red]0.0"/>
    <numFmt numFmtId="218" formatCode="0.0000_);[Red]\(0.0000\)"/>
    <numFmt numFmtId="219" formatCode="0.0000;[Red]0.0000"/>
    <numFmt numFmtId="220" formatCode="0.0000_ "/>
    <numFmt numFmtId="221" formatCode="mmm/yyyy"/>
    <numFmt numFmtId="222" formatCode="00.00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&quot;$&quot;#,##0_);[Red]\(&quot;$&quot;#,##0\)"/>
    <numFmt numFmtId="226" formatCode="&quot;$&quot;#,##0.00_);[Red]\(&quot;$&quot;#,##0.00\)"/>
    <numFmt numFmtId="227" formatCode="\$#,##0.00;\(\$#,##0.00\)"/>
    <numFmt numFmtId="228" formatCode="\$#,##0;\(\$#,##0\)"/>
    <numFmt numFmtId="229" formatCode="#,##0;\(#,##0\)"/>
    <numFmt numFmtId="230" formatCode="yy\.mm\.dd"/>
    <numFmt numFmtId="231" formatCode="#,##0.0_);\(#,##0.0\)"/>
    <numFmt numFmtId="232" formatCode="&quot;$&quot;\ #,##0_-;[Red]&quot;$&quot;\ #,##0\-"/>
    <numFmt numFmtId="233" formatCode="&quot;$&quot;\ #,##0.00_-;[Red]&quot;$&quot;\ #,##0.00\-"/>
    <numFmt numFmtId="234" formatCode="_-&quot;$&quot;\ * #,##0_-;_-&quot;$&quot;\ * #,##0\-;_-&quot;$&quot;\ * &quot;-&quot;_-;_-@_-"/>
    <numFmt numFmtId="235" formatCode="_-&quot;$&quot;\ * #,##0.00_-;_-&quot;$&quot;\ * #,##0.00\-;_-&quot;$&quot;\ * &quot;-&quot;??_-;_-@_-"/>
  </numFmts>
  <fonts count="30"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8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188" fontId="27" fillId="0" borderId="10" xfId="0" applyNumberFormat="1" applyFont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194" fontId="28" fillId="0" borderId="10" xfId="0" applyNumberFormat="1" applyFont="1" applyBorder="1" applyAlignment="1">
      <alignment horizontal="center" vertical="center"/>
    </xf>
    <xf numFmtId="194" fontId="7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PageLayoutView="0" workbookViewId="0" topLeftCell="B1">
      <pane ySplit="3" topLeftCell="BM4" activePane="bottomLeft" state="frozen"/>
      <selection pane="topLeft" activeCell="B1" sqref="B1"/>
      <selection pane="bottomLeft" activeCell="AK20" sqref="AK20"/>
    </sheetView>
  </sheetViews>
  <sheetFormatPr defaultColWidth="9.00390625" defaultRowHeight="13.5"/>
  <cols>
    <col min="1" max="1" width="3.625" style="3" hidden="1" customWidth="1"/>
    <col min="2" max="2" width="6.25390625" style="3" customWidth="1"/>
    <col min="3" max="3" width="9.875" style="6" customWidth="1"/>
    <col min="4" max="4" width="6.625" style="4" customWidth="1"/>
    <col min="5" max="5" width="11.25390625" style="3" hidden="1" customWidth="1"/>
    <col min="6" max="6" width="6.75390625" style="3" hidden="1" customWidth="1"/>
    <col min="7" max="7" width="20.125" style="3" hidden="1" customWidth="1"/>
    <col min="8" max="8" width="11.375" style="3" hidden="1" customWidth="1"/>
    <col min="9" max="9" width="11.125" style="3" hidden="1" customWidth="1"/>
    <col min="10" max="10" width="8.875" style="4" hidden="1" customWidth="1"/>
    <col min="11" max="11" width="8.50390625" style="4" hidden="1" customWidth="1"/>
    <col min="12" max="12" width="6.125" style="4" hidden="1" customWidth="1"/>
    <col min="13" max="13" width="10.25390625" style="4" hidden="1" customWidth="1"/>
    <col min="14" max="14" width="9.50390625" style="4" hidden="1" customWidth="1"/>
    <col min="15" max="15" width="8.25390625" style="7" hidden="1" customWidth="1"/>
    <col min="16" max="16" width="38.375" style="16" customWidth="1"/>
    <col min="17" max="17" width="3.50390625" style="0" hidden="1" customWidth="1"/>
    <col min="18" max="18" width="5.375" style="14" hidden="1" customWidth="1"/>
    <col min="19" max="19" width="4.625" style="14" hidden="1" customWidth="1"/>
    <col min="20" max="20" width="9.25390625" style="8" hidden="1" customWidth="1"/>
    <col min="21" max="21" width="0.12890625" style="8" hidden="1" customWidth="1"/>
    <col min="22" max="22" width="10.875" style="5" hidden="1" customWidth="1"/>
    <col min="23" max="23" width="16.00390625" style="0" hidden="1" customWidth="1"/>
    <col min="24" max="25" width="7.875" style="8" hidden="1" customWidth="1"/>
    <col min="26" max="26" width="7.875" style="0" hidden="1" customWidth="1"/>
    <col min="27" max="30" width="7.875" style="8" hidden="1" customWidth="1"/>
    <col min="31" max="31" width="13.125" style="0" hidden="1" customWidth="1"/>
    <col min="32" max="33" width="10.875" style="0" customWidth="1"/>
    <col min="34" max="34" width="12.875" style="0" customWidth="1"/>
  </cols>
  <sheetData>
    <row r="1" spans="2:34" ht="30.75" customHeight="1">
      <c r="B1" s="41" t="s">
        <v>340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40.5" customHeight="1">
      <c r="A2" s="45" t="s">
        <v>365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34" s="9" customFormat="1" ht="39.75" customHeight="1">
      <c r="A3" s="38" t="s">
        <v>0</v>
      </c>
      <c r="B3" s="1" t="s">
        <v>320</v>
      </c>
      <c r="C3" s="10" t="s">
        <v>28</v>
      </c>
      <c r="D3" s="10" t="s">
        <v>29</v>
      </c>
      <c r="E3" s="10" t="s">
        <v>1</v>
      </c>
      <c r="F3" s="10" t="s">
        <v>30</v>
      </c>
      <c r="G3" s="10" t="s">
        <v>2</v>
      </c>
      <c r="H3" s="10" t="s">
        <v>3</v>
      </c>
      <c r="I3" s="10" t="s">
        <v>4</v>
      </c>
      <c r="J3" s="10" t="s">
        <v>26</v>
      </c>
      <c r="K3" s="10" t="s">
        <v>27</v>
      </c>
      <c r="L3" s="10" t="s">
        <v>5</v>
      </c>
      <c r="M3" s="10" t="s">
        <v>6</v>
      </c>
      <c r="N3" s="10" t="s">
        <v>7</v>
      </c>
      <c r="O3" s="10" t="s">
        <v>8</v>
      </c>
      <c r="P3" s="15" t="s">
        <v>155</v>
      </c>
      <c r="Q3" s="12" t="s">
        <v>158</v>
      </c>
      <c r="R3" s="13" t="s">
        <v>159</v>
      </c>
      <c r="S3" s="13" t="s">
        <v>160</v>
      </c>
      <c r="T3" s="13" t="s">
        <v>192</v>
      </c>
      <c r="U3" s="13" t="s">
        <v>193</v>
      </c>
      <c r="V3" s="11" t="s">
        <v>184</v>
      </c>
      <c r="W3" s="11" t="s">
        <v>185</v>
      </c>
      <c r="X3" s="36" t="s">
        <v>186</v>
      </c>
      <c r="Y3" s="36" t="s">
        <v>187</v>
      </c>
      <c r="Z3" s="11" t="s">
        <v>185</v>
      </c>
      <c r="AA3" s="36" t="s">
        <v>195</v>
      </c>
      <c r="AB3" s="36" t="s">
        <v>188</v>
      </c>
      <c r="AC3" s="36" t="s">
        <v>189</v>
      </c>
      <c r="AD3" s="36"/>
      <c r="AE3" s="36" t="s">
        <v>194</v>
      </c>
      <c r="AF3" s="37" t="s">
        <v>321</v>
      </c>
      <c r="AG3" s="37" t="s">
        <v>318</v>
      </c>
      <c r="AH3" s="37" t="s">
        <v>319</v>
      </c>
    </row>
    <row r="4" spans="1:34" ht="39" customHeight="1">
      <c r="A4" s="2"/>
      <c r="B4" s="42" t="s">
        <v>351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</row>
    <row r="5" spans="1:34" ht="22.5" customHeight="1">
      <c r="A5" s="2">
        <v>189</v>
      </c>
      <c r="B5" s="17">
        <v>1</v>
      </c>
      <c r="C5" s="17" t="s">
        <v>17</v>
      </c>
      <c r="D5" s="17" t="s">
        <v>42</v>
      </c>
      <c r="E5" s="17">
        <v>1980.11</v>
      </c>
      <c r="F5" s="17" t="s">
        <v>9</v>
      </c>
      <c r="G5" s="17" t="s">
        <v>18</v>
      </c>
      <c r="H5" s="17" t="s">
        <v>19</v>
      </c>
      <c r="I5" s="17" t="s">
        <v>20</v>
      </c>
      <c r="J5" s="17">
        <v>3</v>
      </c>
      <c r="K5" s="17">
        <v>8</v>
      </c>
      <c r="L5" s="17" t="s">
        <v>38</v>
      </c>
      <c r="M5" s="17" t="s">
        <v>41</v>
      </c>
      <c r="N5" s="17" t="s">
        <v>10</v>
      </c>
      <c r="O5" s="17"/>
      <c r="P5" s="17" t="s">
        <v>18</v>
      </c>
      <c r="Q5" s="17">
        <v>2</v>
      </c>
      <c r="R5" s="17" t="s">
        <v>207</v>
      </c>
      <c r="S5" s="17" t="s">
        <v>315</v>
      </c>
      <c r="T5" s="17"/>
      <c r="U5" s="17"/>
      <c r="V5" s="17" t="str">
        <f>"420601"&amp;R5&amp;S5</f>
        <v>4206010422</v>
      </c>
      <c r="W5" s="17" t="s">
        <v>266</v>
      </c>
      <c r="X5" s="17" t="s">
        <v>198</v>
      </c>
      <c r="Y5" s="17" t="s">
        <v>199</v>
      </c>
      <c r="Z5" s="17"/>
      <c r="AA5" s="17"/>
      <c r="AB5" s="17"/>
      <c r="AC5" s="17"/>
      <c r="AD5" s="17" t="s">
        <v>202</v>
      </c>
      <c r="AE5" s="33" t="str">
        <f>C5&amp;AD5</f>
        <v>李金龙.jpg</v>
      </c>
      <c r="AF5" s="17">
        <v>64</v>
      </c>
      <c r="AG5" s="17"/>
      <c r="AH5" s="17">
        <f>AF5+AG5</f>
        <v>64</v>
      </c>
    </row>
    <row r="6" spans="1:34" ht="22.5" customHeight="1">
      <c r="A6" s="2">
        <v>190</v>
      </c>
      <c r="B6" s="17">
        <v>2</v>
      </c>
      <c r="C6" s="17" t="s">
        <v>14</v>
      </c>
      <c r="D6" s="17" t="s">
        <v>42</v>
      </c>
      <c r="E6" s="17">
        <v>1983.03</v>
      </c>
      <c r="F6" s="17" t="s">
        <v>9</v>
      </c>
      <c r="G6" s="17" t="s">
        <v>15</v>
      </c>
      <c r="H6" s="17" t="s">
        <v>16</v>
      </c>
      <c r="I6" s="17" t="s">
        <v>16</v>
      </c>
      <c r="J6" s="17">
        <v>2012.11</v>
      </c>
      <c r="K6" s="17">
        <v>3</v>
      </c>
      <c r="L6" s="17" t="s">
        <v>38</v>
      </c>
      <c r="M6" s="17" t="s">
        <v>41</v>
      </c>
      <c r="N6" s="17" t="s">
        <v>10</v>
      </c>
      <c r="O6" s="17"/>
      <c r="P6" s="17" t="s">
        <v>367</v>
      </c>
      <c r="Q6" s="17">
        <v>2</v>
      </c>
      <c r="R6" s="17" t="s">
        <v>207</v>
      </c>
      <c r="S6" s="17" t="s">
        <v>316</v>
      </c>
      <c r="T6" s="17"/>
      <c r="U6" s="17"/>
      <c r="V6" s="17" t="str">
        <f>"420601"&amp;R6&amp;S6</f>
        <v>4206010412</v>
      </c>
      <c r="W6" s="17" t="s">
        <v>268</v>
      </c>
      <c r="X6" s="17" t="s">
        <v>198</v>
      </c>
      <c r="Y6" s="17" t="s">
        <v>199</v>
      </c>
      <c r="Z6" s="17"/>
      <c r="AA6" s="17"/>
      <c r="AB6" s="17"/>
      <c r="AC6" s="17"/>
      <c r="AD6" s="17" t="s">
        <v>202</v>
      </c>
      <c r="AE6" s="33" t="str">
        <f>C6&amp;AD6</f>
        <v>胡少勇.jpg</v>
      </c>
      <c r="AF6" s="17">
        <v>63</v>
      </c>
      <c r="AG6" s="17"/>
      <c r="AH6" s="17">
        <f>AF6+AG6</f>
        <v>63</v>
      </c>
    </row>
    <row r="7" spans="1:34" ht="22.5" customHeight="1">
      <c r="A7" s="2">
        <v>191</v>
      </c>
      <c r="B7" s="17">
        <v>2</v>
      </c>
      <c r="C7" s="17" t="s">
        <v>11</v>
      </c>
      <c r="D7" s="17" t="s">
        <v>33</v>
      </c>
      <c r="E7" s="17">
        <v>1985.11</v>
      </c>
      <c r="F7" s="17" t="s">
        <v>9</v>
      </c>
      <c r="G7" s="17" t="s">
        <v>12</v>
      </c>
      <c r="H7" s="17" t="s">
        <v>13</v>
      </c>
      <c r="I7" s="17" t="s">
        <v>13</v>
      </c>
      <c r="J7" s="17">
        <v>3</v>
      </c>
      <c r="K7" s="17">
        <v>3</v>
      </c>
      <c r="L7" s="17" t="s">
        <v>38</v>
      </c>
      <c r="M7" s="17" t="s">
        <v>41</v>
      </c>
      <c r="N7" s="17" t="s">
        <v>10</v>
      </c>
      <c r="O7" s="17"/>
      <c r="P7" s="17" t="s">
        <v>12</v>
      </c>
      <c r="Q7" s="17">
        <v>2</v>
      </c>
      <c r="R7" s="17" t="s">
        <v>208</v>
      </c>
      <c r="S7" s="17" t="s">
        <v>317</v>
      </c>
      <c r="T7" s="17"/>
      <c r="U7" s="17"/>
      <c r="V7" s="17" t="str">
        <f>"420601"&amp;R7&amp;S7</f>
        <v>4206010509</v>
      </c>
      <c r="W7" s="17" t="s">
        <v>268</v>
      </c>
      <c r="X7" s="17" t="s">
        <v>198</v>
      </c>
      <c r="Y7" s="17" t="s">
        <v>199</v>
      </c>
      <c r="Z7" s="17"/>
      <c r="AA7" s="17"/>
      <c r="AB7" s="17"/>
      <c r="AC7" s="17"/>
      <c r="AD7" s="17" t="s">
        <v>202</v>
      </c>
      <c r="AE7" s="33" t="str">
        <f>C7&amp;AD7</f>
        <v>彭俊杰.jpg</v>
      </c>
      <c r="AF7" s="17">
        <v>63</v>
      </c>
      <c r="AG7" s="17"/>
      <c r="AH7" s="17">
        <f>AF7+AG7</f>
        <v>63</v>
      </c>
    </row>
    <row r="8" spans="1:34" ht="22.5" customHeight="1">
      <c r="A8" s="2">
        <v>192</v>
      </c>
      <c r="B8" s="17">
        <v>2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36</v>
      </c>
      <c r="H8" s="17" t="s">
        <v>37</v>
      </c>
      <c r="I8" s="17" t="s">
        <v>37</v>
      </c>
      <c r="J8" s="17">
        <v>3</v>
      </c>
      <c r="K8" s="17">
        <v>2</v>
      </c>
      <c r="L8" s="17" t="s">
        <v>38</v>
      </c>
      <c r="M8" s="17" t="s">
        <v>39</v>
      </c>
      <c r="N8" s="17" t="s">
        <v>10</v>
      </c>
      <c r="O8" s="17"/>
      <c r="P8" s="17" t="s">
        <v>36</v>
      </c>
      <c r="Q8" s="17">
        <v>2</v>
      </c>
      <c r="R8" s="17" t="s">
        <v>210</v>
      </c>
      <c r="S8" s="17" t="s">
        <v>275</v>
      </c>
      <c r="T8" s="17"/>
      <c r="U8" s="17"/>
      <c r="V8" s="17" t="str">
        <f>"420601"&amp;R8&amp;S8</f>
        <v>4206010701</v>
      </c>
      <c r="W8" s="17" t="s">
        <v>268</v>
      </c>
      <c r="X8" s="17" t="s">
        <v>198</v>
      </c>
      <c r="Y8" s="17" t="s">
        <v>199</v>
      </c>
      <c r="Z8" s="17"/>
      <c r="AA8" s="17"/>
      <c r="AB8" s="17"/>
      <c r="AC8" s="17"/>
      <c r="AD8" s="17" t="s">
        <v>202</v>
      </c>
      <c r="AE8" s="33" t="str">
        <f>C8&amp;AD8</f>
        <v>张聪.jpg</v>
      </c>
      <c r="AF8" s="17">
        <v>63</v>
      </c>
      <c r="AG8" s="17"/>
      <c r="AH8" s="17">
        <f>AF8+AG8</f>
        <v>63</v>
      </c>
    </row>
    <row r="9" spans="1:34" ht="36.75" customHeight="1">
      <c r="A9" s="2"/>
      <c r="B9" s="42" t="s">
        <v>352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</row>
    <row r="10" spans="1:34" ht="22.5" customHeight="1">
      <c r="A10" s="2">
        <v>161</v>
      </c>
      <c r="B10" s="2">
        <v>1</v>
      </c>
      <c r="C10" s="17" t="s">
        <v>46</v>
      </c>
      <c r="D10" s="17" t="s">
        <v>42</v>
      </c>
      <c r="E10" s="17">
        <v>1986.03</v>
      </c>
      <c r="F10" s="17"/>
      <c r="G10" s="17" t="s">
        <v>47</v>
      </c>
      <c r="H10" s="17" t="s">
        <v>48</v>
      </c>
      <c r="I10" s="17"/>
      <c r="J10" s="17">
        <v>5</v>
      </c>
      <c r="K10" s="17">
        <v>3</v>
      </c>
      <c r="L10" s="17" t="s">
        <v>38</v>
      </c>
      <c r="M10" s="17" t="s">
        <v>39</v>
      </c>
      <c r="N10" s="17" t="s">
        <v>40</v>
      </c>
      <c r="O10" s="17"/>
      <c r="P10" s="17" t="s">
        <v>344</v>
      </c>
      <c r="Q10" s="17">
        <v>2</v>
      </c>
      <c r="R10" s="17" t="s">
        <v>206</v>
      </c>
      <c r="S10" s="17" t="s">
        <v>281</v>
      </c>
      <c r="T10" s="17"/>
      <c r="U10" s="17"/>
      <c r="V10" s="17" t="str">
        <f>"420601"&amp;R10&amp;S10</f>
        <v>4206010327</v>
      </c>
      <c r="W10" s="17" t="s">
        <v>266</v>
      </c>
      <c r="X10" s="17" t="s">
        <v>198</v>
      </c>
      <c r="Y10" s="17" t="s">
        <v>199</v>
      </c>
      <c r="Z10" s="17"/>
      <c r="AA10" s="17"/>
      <c r="AB10" s="17"/>
      <c r="AC10" s="17"/>
      <c r="AD10" s="17" t="s">
        <v>202</v>
      </c>
      <c r="AE10" s="33" t="str">
        <f>C10&amp;AD10</f>
        <v>邓智慧.jpg</v>
      </c>
      <c r="AF10" s="17">
        <v>67</v>
      </c>
      <c r="AG10" s="17"/>
      <c r="AH10" s="17">
        <f>AF10+AG10</f>
        <v>67</v>
      </c>
    </row>
    <row r="11" spans="1:34" ht="22.5" customHeight="1">
      <c r="A11" s="2">
        <v>162</v>
      </c>
      <c r="B11" s="2">
        <v>2</v>
      </c>
      <c r="C11" s="17" t="s">
        <v>54</v>
      </c>
      <c r="D11" s="17" t="s">
        <v>33</v>
      </c>
      <c r="E11" s="17" t="s">
        <v>55</v>
      </c>
      <c r="F11" s="17" t="s">
        <v>43</v>
      </c>
      <c r="G11" s="17" t="s">
        <v>56</v>
      </c>
      <c r="H11" s="17" t="s">
        <v>44</v>
      </c>
      <c r="I11" s="17"/>
      <c r="J11" s="17">
        <v>7</v>
      </c>
      <c r="K11" s="17">
        <v>7</v>
      </c>
      <c r="L11" s="17" t="s">
        <v>38</v>
      </c>
      <c r="M11" s="17" t="s">
        <v>39</v>
      </c>
      <c r="N11" s="17" t="s">
        <v>40</v>
      </c>
      <c r="O11" s="17" t="s">
        <v>45</v>
      </c>
      <c r="P11" s="17" t="s">
        <v>56</v>
      </c>
      <c r="Q11" s="17">
        <v>2</v>
      </c>
      <c r="R11" s="17" t="s">
        <v>207</v>
      </c>
      <c r="S11" s="17" t="s">
        <v>282</v>
      </c>
      <c r="T11" s="17"/>
      <c r="U11" s="17"/>
      <c r="V11" s="17" t="str">
        <f>"420601"&amp;R11&amp;S11</f>
        <v>4206010417</v>
      </c>
      <c r="W11" s="17" t="s">
        <v>268</v>
      </c>
      <c r="X11" s="17" t="s">
        <v>198</v>
      </c>
      <c r="Y11" s="17" t="s">
        <v>199</v>
      </c>
      <c r="Z11" s="17"/>
      <c r="AA11" s="17"/>
      <c r="AB11" s="17"/>
      <c r="AC11" s="17"/>
      <c r="AD11" s="17" t="s">
        <v>202</v>
      </c>
      <c r="AE11" s="33" t="str">
        <f>C11&amp;AD11</f>
        <v>蒋建君.jpg</v>
      </c>
      <c r="AF11" s="17">
        <v>65</v>
      </c>
      <c r="AG11" s="17"/>
      <c r="AH11" s="17">
        <f>AF11+AG11</f>
        <v>65</v>
      </c>
    </row>
    <row r="12" spans="1:34" ht="22.5" customHeight="1">
      <c r="A12" s="2">
        <v>163</v>
      </c>
      <c r="B12" s="2">
        <v>2</v>
      </c>
      <c r="C12" s="17" t="s">
        <v>50</v>
      </c>
      <c r="D12" s="17" t="s">
        <v>33</v>
      </c>
      <c r="E12" s="17" t="s">
        <v>51</v>
      </c>
      <c r="F12" s="17" t="s">
        <v>43</v>
      </c>
      <c r="G12" s="17" t="s">
        <v>52</v>
      </c>
      <c r="H12" s="17" t="s">
        <v>53</v>
      </c>
      <c r="I12" s="17"/>
      <c r="J12" s="17">
        <v>5</v>
      </c>
      <c r="K12" s="17">
        <v>5</v>
      </c>
      <c r="L12" s="17" t="s">
        <v>38</v>
      </c>
      <c r="M12" s="17" t="s">
        <v>39</v>
      </c>
      <c r="N12" s="17" t="s">
        <v>40</v>
      </c>
      <c r="O12" s="17"/>
      <c r="P12" s="17" t="s">
        <v>346</v>
      </c>
      <c r="Q12" s="17">
        <v>2</v>
      </c>
      <c r="R12" s="17" t="s">
        <v>210</v>
      </c>
      <c r="S12" s="17" t="s">
        <v>276</v>
      </c>
      <c r="T12" s="17"/>
      <c r="U12" s="17"/>
      <c r="V12" s="17" t="str">
        <f>"420601"&amp;R12&amp;S12</f>
        <v>4206010714</v>
      </c>
      <c r="W12" s="17" t="s">
        <v>268</v>
      </c>
      <c r="X12" s="17" t="s">
        <v>198</v>
      </c>
      <c r="Y12" s="17" t="s">
        <v>199</v>
      </c>
      <c r="Z12" s="17"/>
      <c r="AA12" s="17"/>
      <c r="AB12" s="17"/>
      <c r="AC12" s="17"/>
      <c r="AD12" s="17" t="s">
        <v>202</v>
      </c>
      <c r="AE12" s="33" t="str">
        <f>C12&amp;AD12</f>
        <v>邹璇.jpg</v>
      </c>
      <c r="AF12" s="17">
        <v>65</v>
      </c>
      <c r="AG12" s="17"/>
      <c r="AH12" s="17">
        <f>AF12+AG12</f>
        <v>65</v>
      </c>
    </row>
    <row r="13" spans="1:34" ht="36" customHeight="1">
      <c r="A13" s="2"/>
      <c r="B13" s="42" t="s">
        <v>361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1:34" ht="22.5" customHeight="1">
      <c r="A14" s="2">
        <v>173</v>
      </c>
      <c r="B14" s="2">
        <v>1</v>
      </c>
      <c r="C14" s="17" t="s">
        <v>283</v>
      </c>
      <c r="D14" s="17" t="s">
        <v>284</v>
      </c>
      <c r="E14" s="17">
        <v>1977.02</v>
      </c>
      <c r="F14" s="17" t="s">
        <v>43</v>
      </c>
      <c r="G14" s="17" t="s">
        <v>285</v>
      </c>
      <c r="H14" s="17" t="s">
        <v>286</v>
      </c>
      <c r="I14" s="17" t="s">
        <v>49</v>
      </c>
      <c r="J14" s="17">
        <v>16</v>
      </c>
      <c r="K14" s="17">
        <v>15</v>
      </c>
      <c r="L14" s="17" t="s">
        <v>287</v>
      </c>
      <c r="M14" s="17" t="s">
        <v>288</v>
      </c>
      <c r="N14" s="17" t="s">
        <v>289</v>
      </c>
      <c r="O14" s="17"/>
      <c r="P14" s="17" t="s">
        <v>341</v>
      </c>
      <c r="Q14" s="17">
        <v>1</v>
      </c>
      <c r="R14" s="17" t="s">
        <v>290</v>
      </c>
      <c r="S14" s="17" t="s">
        <v>291</v>
      </c>
      <c r="T14" s="17" t="s">
        <v>166</v>
      </c>
      <c r="U14" s="17" t="s">
        <v>173</v>
      </c>
      <c r="V14" s="17" t="str">
        <f>"420601"&amp;R14&amp;S14</f>
        <v>4206010211</v>
      </c>
      <c r="W14" s="17" t="s">
        <v>292</v>
      </c>
      <c r="X14" s="17" t="s">
        <v>293</v>
      </c>
      <c r="Y14" s="17" t="s">
        <v>294</v>
      </c>
      <c r="Z14" s="17" t="s">
        <v>191</v>
      </c>
      <c r="AA14" s="17" t="s">
        <v>196</v>
      </c>
      <c r="AB14" s="17" t="s">
        <v>204</v>
      </c>
      <c r="AC14" s="17" t="s">
        <v>205</v>
      </c>
      <c r="AD14" s="17" t="s">
        <v>295</v>
      </c>
      <c r="AE14" s="33" t="str">
        <f>C14&amp;AD14</f>
        <v>马波.jpg</v>
      </c>
      <c r="AF14" s="17">
        <v>70</v>
      </c>
      <c r="AG14" s="17">
        <v>81</v>
      </c>
      <c r="AH14" s="17">
        <f>AF14+AG14</f>
        <v>151</v>
      </c>
    </row>
    <row r="15" spans="1:34" ht="22.5" customHeight="1">
      <c r="A15" s="2">
        <v>174</v>
      </c>
      <c r="B15" s="2">
        <v>2</v>
      </c>
      <c r="C15" s="17" t="s">
        <v>57</v>
      </c>
      <c r="D15" s="17" t="s">
        <v>33</v>
      </c>
      <c r="E15" s="17">
        <v>1991.09</v>
      </c>
      <c r="F15" s="17" t="s">
        <v>43</v>
      </c>
      <c r="G15" s="17" t="s">
        <v>58</v>
      </c>
      <c r="H15" s="17" t="s">
        <v>59</v>
      </c>
      <c r="I15" s="17"/>
      <c r="J15" s="17">
        <v>2</v>
      </c>
      <c r="K15" s="17">
        <v>2</v>
      </c>
      <c r="L15" s="17" t="s">
        <v>39</v>
      </c>
      <c r="M15" s="17" t="s">
        <v>39</v>
      </c>
      <c r="N15" s="17" t="s">
        <v>10</v>
      </c>
      <c r="O15" s="17"/>
      <c r="P15" s="17" t="s">
        <v>58</v>
      </c>
      <c r="Q15" s="17">
        <v>1</v>
      </c>
      <c r="R15" s="17" t="s">
        <v>206</v>
      </c>
      <c r="S15" s="17" t="s">
        <v>276</v>
      </c>
      <c r="T15" s="17" t="s">
        <v>167</v>
      </c>
      <c r="U15" s="17" t="s">
        <v>175</v>
      </c>
      <c r="V15" s="17" t="str">
        <f>"420601"&amp;R15&amp;S15</f>
        <v>4206010314</v>
      </c>
      <c r="W15" s="17" t="s">
        <v>268</v>
      </c>
      <c r="X15" s="17" t="s">
        <v>198</v>
      </c>
      <c r="Y15" s="17" t="s">
        <v>199</v>
      </c>
      <c r="Z15" s="17" t="s">
        <v>191</v>
      </c>
      <c r="AA15" s="17" t="s">
        <v>196</v>
      </c>
      <c r="AB15" s="17" t="s">
        <v>204</v>
      </c>
      <c r="AC15" s="17" t="s">
        <v>205</v>
      </c>
      <c r="AD15" s="17" t="s">
        <v>202</v>
      </c>
      <c r="AE15" s="33" t="str">
        <f>C15&amp;AD15</f>
        <v>郑淑双.jpg</v>
      </c>
      <c r="AF15" s="17">
        <v>69</v>
      </c>
      <c r="AG15" s="17">
        <v>73</v>
      </c>
      <c r="AH15" s="17">
        <f>AF15+AG15</f>
        <v>142</v>
      </c>
    </row>
    <row r="16" spans="1:34" ht="22.5" customHeight="1">
      <c r="A16" s="2">
        <v>175</v>
      </c>
      <c r="B16" s="2">
        <v>3</v>
      </c>
      <c r="C16" s="17" t="s">
        <v>60</v>
      </c>
      <c r="D16" s="17" t="s">
        <v>33</v>
      </c>
      <c r="E16" s="17">
        <v>1985.03</v>
      </c>
      <c r="F16" s="17" t="s">
        <v>43</v>
      </c>
      <c r="G16" s="17" t="s">
        <v>61</v>
      </c>
      <c r="H16" s="17" t="s">
        <v>62</v>
      </c>
      <c r="I16" s="17"/>
      <c r="J16" s="17">
        <v>7</v>
      </c>
      <c r="K16" s="17">
        <v>3</v>
      </c>
      <c r="L16" s="17" t="s">
        <v>38</v>
      </c>
      <c r="M16" s="17" t="s">
        <v>39</v>
      </c>
      <c r="N16" s="17" t="s">
        <v>10</v>
      </c>
      <c r="O16" s="17" t="s">
        <v>45</v>
      </c>
      <c r="P16" s="17" t="s">
        <v>61</v>
      </c>
      <c r="Q16" s="17">
        <v>1</v>
      </c>
      <c r="R16" s="17" t="s">
        <v>206</v>
      </c>
      <c r="S16" s="17" t="s">
        <v>296</v>
      </c>
      <c r="T16" s="17" t="s">
        <v>167</v>
      </c>
      <c r="U16" s="17" t="s">
        <v>176</v>
      </c>
      <c r="V16" s="17" t="str">
        <f>"420601"&amp;R16&amp;S16</f>
        <v>4206010315</v>
      </c>
      <c r="W16" s="17" t="s">
        <v>268</v>
      </c>
      <c r="X16" s="17" t="s">
        <v>198</v>
      </c>
      <c r="Y16" s="17" t="s">
        <v>199</v>
      </c>
      <c r="Z16" s="17" t="s">
        <v>191</v>
      </c>
      <c r="AA16" s="17" t="s">
        <v>196</v>
      </c>
      <c r="AB16" s="17" t="s">
        <v>204</v>
      </c>
      <c r="AC16" s="17" t="s">
        <v>205</v>
      </c>
      <c r="AD16" s="17" t="s">
        <v>202</v>
      </c>
      <c r="AE16" s="33" t="str">
        <f>C16&amp;AD16</f>
        <v>周蓉.jpg</v>
      </c>
      <c r="AF16" s="17">
        <v>61</v>
      </c>
      <c r="AG16" s="17">
        <v>72</v>
      </c>
      <c r="AH16" s="17">
        <f>AF16+AG16</f>
        <v>133</v>
      </c>
    </row>
    <row r="17" spans="1:34" ht="37.5" customHeight="1">
      <c r="A17" s="2"/>
      <c r="B17" s="42" t="s">
        <v>360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</row>
    <row r="18" spans="1:34" ht="22.5" customHeight="1">
      <c r="A18" s="2">
        <v>68</v>
      </c>
      <c r="B18" s="2">
        <v>1</v>
      </c>
      <c r="C18" s="17" t="s">
        <v>67</v>
      </c>
      <c r="D18" s="17" t="s">
        <v>42</v>
      </c>
      <c r="E18" s="17">
        <v>1988.06</v>
      </c>
      <c r="F18" s="17" t="s">
        <v>66</v>
      </c>
      <c r="G18" s="17" t="s">
        <v>68</v>
      </c>
      <c r="H18" s="17" t="s">
        <v>22</v>
      </c>
      <c r="I18" s="17" t="s">
        <v>22</v>
      </c>
      <c r="J18" s="17">
        <v>3</v>
      </c>
      <c r="K18" s="17">
        <v>2</v>
      </c>
      <c r="L18" s="17" t="s">
        <v>38</v>
      </c>
      <c r="M18" s="17" t="s">
        <v>39</v>
      </c>
      <c r="N18" s="17" t="s">
        <v>10</v>
      </c>
      <c r="O18" s="17"/>
      <c r="P18" s="17" t="s">
        <v>68</v>
      </c>
      <c r="Q18" s="17">
        <v>2</v>
      </c>
      <c r="R18" s="17" t="s">
        <v>207</v>
      </c>
      <c r="S18" s="17" t="s">
        <v>265</v>
      </c>
      <c r="T18" s="17"/>
      <c r="U18" s="17"/>
      <c r="V18" s="17" t="str">
        <f>"420601"&amp;R18&amp;S18</f>
        <v>4206010425</v>
      </c>
      <c r="W18" s="17" t="s">
        <v>266</v>
      </c>
      <c r="X18" s="17" t="s">
        <v>198</v>
      </c>
      <c r="Y18" s="17" t="s">
        <v>199</v>
      </c>
      <c r="Z18" s="17"/>
      <c r="AA18" s="17"/>
      <c r="AB18" s="17"/>
      <c r="AC18" s="17"/>
      <c r="AD18" s="17" t="s">
        <v>202</v>
      </c>
      <c r="AE18" s="33" t="str">
        <f>C18&amp;AD18</f>
        <v>李涛.jpg</v>
      </c>
      <c r="AF18" s="17">
        <v>72</v>
      </c>
      <c r="AG18" s="17"/>
      <c r="AH18" s="17">
        <f>AF18+AG18</f>
        <v>72</v>
      </c>
    </row>
    <row r="19" spans="1:34" ht="22.5" customHeight="1">
      <c r="A19" s="2">
        <v>69</v>
      </c>
      <c r="B19" s="2">
        <v>2</v>
      </c>
      <c r="C19" s="17" t="s">
        <v>69</v>
      </c>
      <c r="D19" s="17" t="s">
        <v>42</v>
      </c>
      <c r="E19" s="17">
        <v>1987.01</v>
      </c>
      <c r="F19" s="17" t="s">
        <v>70</v>
      </c>
      <c r="G19" s="17" t="s">
        <v>71</v>
      </c>
      <c r="H19" s="17" t="s">
        <v>23</v>
      </c>
      <c r="I19" s="17" t="s">
        <v>24</v>
      </c>
      <c r="J19" s="17">
        <v>6</v>
      </c>
      <c r="K19" s="17">
        <v>3</v>
      </c>
      <c r="L19" s="17" t="s">
        <v>38</v>
      </c>
      <c r="M19" s="17" t="s">
        <v>39</v>
      </c>
      <c r="N19" s="17" t="s">
        <v>10</v>
      </c>
      <c r="O19" s="17"/>
      <c r="P19" s="17" t="s">
        <v>71</v>
      </c>
      <c r="Q19" s="17">
        <v>2</v>
      </c>
      <c r="R19" s="17" t="s">
        <v>207</v>
      </c>
      <c r="S19" s="17" t="s">
        <v>267</v>
      </c>
      <c r="T19" s="17"/>
      <c r="U19" s="17"/>
      <c r="V19" s="17" t="str">
        <f>"420601"&amp;R19&amp;S19</f>
        <v>4206010410</v>
      </c>
      <c r="W19" s="17" t="s">
        <v>268</v>
      </c>
      <c r="X19" s="17" t="s">
        <v>198</v>
      </c>
      <c r="Y19" s="17" t="s">
        <v>199</v>
      </c>
      <c r="Z19" s="17"/>
      <c r="AA19" s="17"/>
      <c r="AB19" s="17"/>
      <c r="AC19" s="17"/>
      <c r="AD19" s="17" t="s">
        <v>202</v>
      </c>
      <c r="AE19" s="33" t="str">
        <f>C19&amp;AD19</f>
        <v>何渊.jpg</v>
      </c>
      <c r="AF19" s="17">
        <v>68</v>
      </c>
      <c r="AG19" s="17"/>
      <c r="AH19" s="17">
        <f>AF19+AG19</f>
        <v>68</v>
      </c>
    </row>
    <row r="20" spans="1:34" ht="22.5" customHeight="1">
      <c r="A20" s="2">
        <v>70</v>
      </c>
      <c r="B20" s="2">
        <v>3</v>
      </c>
      <c r="C20" s="17" t="s">
        <v>63</v>
      </c>
      <c r="D20" s="17" t="s">
        <v>42</v>
      </c>
      <c r="E20" s="17">
        <v>1986.12</v>
      </c>
      <c r="F20" s="17" t="s">
        <v>64</v>
      </c>
      <c r="G20" s="17" t="s">
        <v>65</v>
      </c>
      <c r="H20" s="17" t="s">
        <v>21</v>
      </c>
      <c r="I20" s="17" t="s">
        <v>21</v>
      </c>
      <c r="J20" s="17">
        <v>7</v>
      </c>
      <c r="K20" s="17">
        <v>3</v>
      </c>
      <c r="L20" s="17" t="s">
        <v>38</v>
      </c>
      <c r="M20" s="17" t="s">
        <v>39</v>
      </c>
      <c r="N20" s="17" t="s">
        <v>10</v>
      </c>
      <c r="O20" s="17"/>
      <c r="P20" s="17" t="s">
        <v>65</v>
      </c>
      <c r="Q20" s="17">
        <v>2</v>
      </c>
      <c r="R20" s="17" t="s">
        <v>207</v>
      </c>
      <c r="S20" s="17" t="s">
        <v>269</v>
      </c>
      <c r="T20" s="17"/>
      <c r="U20" s="17"/>
      <c r="V20" s="17" t="str">
        <f>"420601"&amp;R20&amp;S20</f>
        <v>4206010420</v>
      </c>
      <c r="W20" s="17" t="s">
        <v>268</v>
      </c>
      <c r="X20" s="17" t="s">
        <v>198</v>
      </c>
      <c r="Y20" s="17" t="s">
        <v>199</v>
      </c>
      <c r="Z20" s="17"/>
      <c r="AA20" s="17"/>
      <c r="AB20" s="17"/>
      <c r="AC20" s="17"/>
      <c r="AD20" s="17" t="s">
        <v>202</v>
      </c>
      <c r="AE20" s="33" t="str">
        <f>C20&amp;AD20</f>
        <v>李豪.jpg</v>
      </c>
      <c r="AF20" s="17">
        <v>64</v>
      </c>
      <c r="AG20" s="17"/>
      <c r="AH20" s="17">
        <f>AF20+AG20</f>
        <v>64</v>
      </c>
    </row>
    <row r="21" spans="1:34" s="9" customFormat="1" ht="39.75" customHeight="1">
      <c r="A21" s="1"/>
      <c r="B21" s="42" t="s">
        <v>359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4"/>
    </row>
    <row r="22" spans="1:34" ht="22.5" customHeight="1">
      <c r="A22" s="2">
        <v>1</v>
      </c>
      <c r="B22" s="2">
        <v>1</v>
      </c>
      <c r="C22" s="20" t="s">
        <v>93</v>
      </c>
      <c r="D22" s="20" t="s">
        <v>42</v>
      </c>
      <c r="E22" s="20">
        <v>1987.12</v>
      </c>
      <c r="F22" s="20" t="s">
        <v>9</v>
      </c>
      <c r="G22" s="20" t="s">
        <v>94</v>
      </c>
      <c r="H22" s="20" t="s">
        <v>84</v>
      </c>
      <c r="I22" s="20" t="s">
        <v>76</v>
      </c>
      <c r="J22" s="20">
        <v>5</v>
      </c>
      <c r="K22" s="20">
        <v>3</v>
      </c>
      <c r="L22" s="20" t="s">
        <v>38</v>
      </c>
      <c r="M22" s="20" t="s">
        <v>39</v>
      </c>
      <c r="N22" s="20"/>
      <c r="O22" s="20"/>
      <c r="P22" s="17" t="s">
        <v>94</v>
      </c>
      <c r="Q22" s="22">
        <v>1</v>
      </c>
      <c r="R22" s="23" t="s">
        <v>211</v>
      </c>
      <c r="S22" s="23" t="s">
        <v>162</v>
      </c>
      <c r="T22" s="23" t="s">
        <v>165</v>
      </c>
      <c r="U22" s="23" t="s">
        <v>177</v>
      </c>
      <c r="V22" s="22" t="str">
        <f aca="true" t="shared" si="0" ref="V22:V30">"420601"&amp;R22&amp;S22</f>
        <v>4206010117</v>
      </c>
      <c r="W22" s="22" t="s">
        <v>190</v>
      </c>
      <c r="X22" s="23" t="s">
        <v>212</v>
      </c>
      <c r="Y22" s="23" t="s">
        <v>213</v>
      </c>
      <c r="Z22" s="22" t="s">
        <v>191</v>
      </c>
      <c r="AA22" s="23" t="s">
        <v>196</v>
      </c>
      <c r="AB22" s="23" t="s">
        <v>214</v>
      </c>
      <c r="AC22" s="23" t="s">
        <v>215</v>
      </c>
      <c r="AD22" s="23" t="s">
        <v>216</v>
      </c>
      <c r="AE22" s="34" t="str">
        <f aca="true" t="shared" si="1" ref="AE22:AE30">C22&amp;AD22</f>
        <v>何川.jpg</v>
      </c>
      <c r="AF22" s="39">
        <v>70</v>
      </c>
      <c r="AG22" s="39">
        <v>83.5</v>
      </c>
      <c r="AH22" s="39">
        <f aca="true" t="shared" si="2" ref="AH22:AH30">AF22+AG22</f>
        <v>153.5</v>
      </c>
    </row>
    <row r="23" spans="1:34" ht="22.5" customHeight="1">
      <c r="A23" s="2">
        <v>2</v>
      </c>
      <c r="B23" s="2">
        <v>2</v>
      </c>
      <c r="C23" s="20" t="s">
        <v>87</v>
      </c>
      <c r="D23" s="20" t="s">
        <v>42</v>
      </c>
      <c r="E23" s="20">
        <v>1986.04</v>
      </c>
      <c r="F23" s="20" t="s">
        <v>9</v>
      </c>
      <c r="G23" s="20" t="s">
        <v>88</v>
      </c>
      <c r="H23" s="20" t="s">
        <v>89</v>
      </c>
      <c r="I23" s="20" t="s">
        <v>76</v>
      </c>
      <c r="J23" s="20">
        <v>3</v>
      </c>
      <c r="K23" s="20">
        <v>6</v>
      </c>
      <c r="L23" s="20" t="s">
        <v>39</v>
      </c>
      <c r="M23" s="20"/>
      <c r="N23" s="20"/>
      <c r="O23" s="20" t="s">
        <v>45</v>
      </c>
      <c r="P23" s="17" t="s">
        <v>88</v>
      </c>
      <c r="Q23" s="22">
        <v>1</v>
      </c>
      <c r="R23" s="23" t="s">
        <v>217</v>
      </c>
      <c r="S23" s="23" t="s">
        <v>174</v>
      </c>
      <c r="T23" s="23" t="s">
        <v>167</v>
      </c>
      <c r="U23" s="23" t="s">
        <v>174</v>
      </c>
      <c r="V23" s="22" t="str">
        <f t="shared" si="0"/>
        <v>4206010313</v>
      </c>
      <c r="W23" s="22" t="s">
        <v>190</v>
      </c>
      <c r="X23" s="23" t="s">
        <v>212</v>
      </c>
      <c r="Y23" s="23" t="s">
        <v>213</v>
      </c>
      <c r="Z23" s="22" t="s">
        <v>191</v>
      </c>
      <c r="AA23" s="23" t="s">
        <v>196</v>
      </c>
      <c r="AB23" s="23" t="s">
        <v>214</v>
      </c>
      <c r="AC23" s="23" t="s">
        <v>215</v>
      </c>
      <c r="AD23" s="23" t="s">
        <v>216</v>
      </c>
      <c r="AE23" s="34" t="str">
        <f t="shared" si="1"/>
        <v>赵文强.jpg</v>
      </c>
      <c r="AF23" s="39">
        <v>69</v>
      </c>
      <c r="AG23" s="39">
        <v>83.5</v>
      </c>
      <c r="AH23" s="39">
        <f t="shared" si="2"/>
        <v>152.5</v>
      </c>
    </row>
    <row r="24" spans="1:34" ht="37.5" customHeight="1">
      <c r="A24" s="2">
        <v>3</v>
      </c>
      <c r="B24" s="2">
        <v>3</v>
      </c>
      <c r="C24" s="20" t="s">
        <v>156</v>
      </c>
      <c r="D24" s="20" t="s">
        <v>42</v>
      </c>
      <c r="E24" s="20">
        <v>1988.02</v>
      </c>
      <c r="F24" s="24" t="s">
        <v>9</v>
      </c>
      <c r="G24" s="20" t="s">
        <v>77</v>
      </c>
      <c r="H24" s="20" t="s">
        <v>78</v>
      </c>
      <c r="I24" s="20" t="s">
        <v>76</v>
      </c>
      <c r="J24" s="20">
        <v>5</v>
      </c>
      <c r="K24" s="20">
        <v>3</v>
      </c>
      <c r="L24" s="20" t="s">
        <v>38</v>
      </c>
      <c r="M24" s="20" t="s">
        <v>39</v>
      </c>
      <c r="N24" s="20"/>
      <c r="O24" s="20"/>
      <c r="P24" s="17" t="s">
        <v>77</v>
      </c>
      <c r="Q24" s="22">
        <v>1</v>
      </c>
      <c r="R24" s="23" t="s">
        <v>217</v>
      </c>
      <c r="S24" s="23" t="s">
        <v>171</v>
      </c>
      <c r="T24" s="23" t="s">
        <v>167</v>
      </c>
      <c r="U24" s="23" t="s">
        <v>171</v>
      </c>
      <c r="V24" s="22" t="str">
        <f t="shared" si="0"/>
        <v>4206010308</v>
      </c>
      <c r="W24" s="22" t="s">
        <v>190</v>
      </c>
      <c r="X24" s="23" t="s">
        <v>212</v>
      </c>
      <c r="Y24" s="23" t="s">
        <v>213</v>
      </c>
      <c r="Z24" s="22" t="s">
        <v>191</v>
      </c>
      <c r="AA24" s="23" t="s">
        <v>196</v>
      </c>
      <c r="AB24" s="23" t="s">
        <v>214</v>
      </c>
      <c r="AC24" s="23" t="s">
        <v>215</v>
      </c>
      <c r="AD24" s="23" t="s">
        <v>216</v>
      </c>
      <c r="AE24" s="34" t="str">
        <f t="shared" si="1"/>
        <v>杨静.jpg</v>
      </c>
      <c r="AF24" s="39">
        <v>64</v>
      </c>
      <c r="AG24" s="39">
        <v>74.5</v>
      </c>
      <c r="AH24" s="39">
        <f t="shared" si="2"/>
        <v>138.5</v>
      </c>
    </row>
    <row r="25" spans="1:34" ht="22.5" customHeight="1">
      <c r="A25" s="2">
        <v>4</v>
      </c>
      <c r="B25" s="2">
        <v>4</v>
      </c>
      <c r="C25" s="20" t="s">
        <v>82</v>
      </c>
      <c r="D25" s="20" t="s">
        <v>42</v>
      </c>
      <c r="E25" s="20">
        <v>1987.09</v>
      </c>
      <c r="F25" s="20" t="s">
        <v>9</v>
      </c>
      <c r="G25" s="20" t="s">
        <v>83</v>
      </c>
      <c r="H25" s="20" t="s">
        <v>84</v>
      </c>
      <c r="I25" s="20" t="s">
        <v>76</v>
      </c>
      <c r="J25" s="20">
        <v>3</v>
      </c>
      <c r="K25" s="20">
        <v>3</v>
      </c>
      <c r="L25" s="20" t="s">
        <v>38</v>
      </c>
      <c r="M25" s="20" t="s">
        <v>39</v>
      </c>
      <c r="N25" s="20"/>
      <c r="O25" s="20"/>
      <c r="P25" s="17" t="s">
        <v>342</v>
      </c>
      <c r="Q25" s="22">
        <v>1</v>
      </c>
      <c r="R25" s="23" t="s">
        <v>211</v>
      </c>
      <c r="S25" s="23" t="s">
        <v>161</v>
      </c>
      <c r="T25" s="23" t="s">
        <v>165</v>
      </c>
      <c r="U25" s="23" t="s">
        <v>168</v>
      </c>
      <c r="V25" s="22" t="str">
        <f t="shared" si="0"/>
        <v>4206010104</v>
      </c>
      <c r="W25" s="22" t="s">
        <v>190</v>
      </c>
      <c r="X25" s="23" t="s">
        <v>212</v>
      </c>
      <c r="Y25" s="23" t="s">
        <v>213</v>
      </c>
      <c r="Z25" s="22" t="s">
        <v>191</v>
      </c>
      <c r="AA25" s="23" t="s">
        <v>196</v>
      </c>
      <c r="AB25" s="23" t="s">
        <v>214</v>
      </c>
      <c r="AC25" s="23" t="s">
        <v>215</v>
      </c>
      <c r="AD25" s="23" t="s">
        <v>216</v>
      </c>
      <c r="AE25" s="34" t="str">
        <f t="shared" si="1"/>
        <v>陈一飞.jpg</v>
      </c>
      <c r="AF25" s="39">
        <v>59</v>
      </c>
      <c r="AG25" s="39">
        <v>78</v>
      </c>
      <c r="AH25" s="39">
        <f t="shared" si="2"/>
        <v>137</v>
      </c>
    </row>
    <row r="26" spans="1:34" ht="27" customHeight="1">
      <c r="A26" s="2">
        <v>5</v>
      </c>
      <c r="B26" s="2">
        <v>4</v>
      </c>
      <c r="C26" s="20" t="s">
        <v>73</v>
      </c>
      <c r="D26" s="20" t="s">
        <v>42</v>
      </c>
      <c r="E26" s="25">
        <v>1986.1</v>
      </c>
      <c r="F26" s="24" t="s">
        <v>9</v>
      </c>
      <c r="G26" s="20" t="s">
        <v>74</v>
      </c>
      <c r="H26" s="20" t="s">
        <v>75</v>
      </c>
      <c r="I26" s="20" t="s">
        <v>76</v>
      </c>
      <c r="J26" s="20">
        <v>5</v>
      </c>
      <c r="K26" s="20">
        <v>3</v>
      </c>
      <c r="L26" s="20" t="s">
        <v>38</v>
      </c>
      <c r="M26" s="20" t="s">
        <v>39</v>
      </c>
      <c r="N26" s="20"/>
      <c r="O26" s="20"/>
      <c r="P26" s="17" t="s">
        <v>343</v>
      </c>
      <c r="Q26" s="22">
        <v>1</v>
      </c>
      <c r="R26" s="23" t="s">
        <v>211</v>
      </c>
      <c r="S26" s="23" t="s">
        <v>164</v>
      </c>
      <c r="T26" s="23" t="s">
        <v>165</v>
      </c>
      <c r="U26" s="23" t="s">
        <v>183</v>
      </c>
      <c r="V26" s="22" t="str">
        <f t="shared" si="0"/>
        <v>4206010130</v>
      </c>
      <c r="W26" s="22" t="s">
        <v>190</v>
      </c>
      <c r="X26" s="23" t="s">
        <v>212</v>
      </c>
      <c r="Y26" s="23" t="s">
        <v>213</v>
      </c>
      <c r="Z26" s="22" t="s">
        <v>191</v>
      </c>
      <c r="AA26" s="23" t="s">
        <v>196</v>
      </c>
      <c r="AB26" s="23" t="s">
        <v>214</v>
      </c>
      <c r="AC26" s="23" t="s">
        <v>215</v>
      </c>
      <c r="AD26" s="23" t="s">
        <v>216</v>
      </c>
      <c r="AE26" s="34" t="str">
        <f t="shared" si="1"/>
        <v>李雪飞.jpg</v>
      </c>
      <c r="AF26" s="39">
        <v>61</v>
      </c>
      <c r="AG26" s="39">
        <v>76</v>
      </c>
      <c r="AH26" s="39">
        <f t="shared" si="2"/>
        <v>137</v>
      </c>
    </row>
    <row r="27" spans="1:34" ht="43.5" customHeight="1">
      <c r="A27" s="2">
        <v>6</v>
      </c>
      <c r="B27" s="2">
        <v>6</v>
      </c>
      <c r="C27" s="20" t="s">
        <v>90</v>
      </c>
      <c r="D27" s="20" t="s">
        <v>33</v>
      </c>
      <c r="E27" s="25">
        <v>1984.01</v>
      </c>
      <c r="F27" s="20" t="s">
        <v>9</v>
      </c>
      <c r="G27" s="26" t="s">
        <v>91</v>
      </c>
      <c r="H27" s="20" t="s">
        <v>92</v>
      </c>
      <c r="I27" s="20" t="s">
        <v>76</v>
      </c>
      <c r="J27" s="20">
        <v>8</v>
      </c>
      <c r="K27" s="20">
        <v>8</v>
      </c>
      <c r="L27" s="20" t="s">
        <v>39</v>
      </c>
      <c r="M27" s="20" t="s">
        <v>39</v>
      </c>
      <c r="N27" s="20"/>
      <c r="O27" s="20" t="s">
        <v>45</v>
      </c>
      <c r="P27" s="17" t="s">
        <v>91</v>
      </c>
      <c r="Q27" s="22">
        <v>1</v>
      </c>
      <c r="R27" s="23" t="s">
        <v>211</v>
      </c>
      <c r="S27" s="23" t="s">
        <v>163</v>
      </c>
      <c r="T27" s="23" t="s">
        <v>165</v>
      </c>
      <c r="U27" s="23" t="s">
        <v>182</v>
      </c>
      <c r="V27" s="22" t="str">
        <f t="shared" si="0"/>
        <v>4206010128</v>
      </c>
      <c r="W27" s="22" t="s">
        <v>190</v>
      </c>
      <c r="X27" s="23" t="s">
        <v>212</v>
      </c>
      <c r="Y27" s="23" t="s">
        <v>213</v>
      </c>
      <c r="Z27" s="22" t="s">
        <v>191</v>
      </c>
      <c r="AA27" s="23" t="s">
        <v>196</v>
      </c>
      <c r="AB27" s="23" t="s">
        <v>214</v>
      </c>
      <c r="AC27" s="23" t="s">
        <v>215</v>
      </c>
      <c r="AD27" s="23" t="s">
        <v>216</v>
      </c>
      <c r="AE27" s="34" t="str">
        <f t="shared" si="1"/>
        <v>李莉.jpg</v>
      </c>
      <c r="AF27" s="39">
        <v>64</v>
      </c>
      <c r="AG27" s="39">
        <v>72.5</v>
      </c>
      <c r="AH27" s="39">
        <f t="shared" si="2"/>
        <v>136.5</v>
      </c>
    </row>
    <row r="28" spans="1:34" ht="22.5" customHeight="1">
      <c r="A28" s="2">
        <v>7</v>
      </c>
      <c r="B28" s="2">
        <v>7</v>
      </c>
      <c r="C28" s="20" t="s">
        <v>157</v>
      </c>
      <c r="D28" s="20" t="s">
        <v>42</v>
      </c>
      <c r="E28" s="20">
        <v>1986.11</v>
      </c>
      <c r="F28" s="20" t="s">
        <v>9</v>
      </c>
      <c r="G28" s="20" t="s">
        <v>85</v>
      </c>
      <c r="H28" s="20" t="s">
        <v>86</v>
      </c>
      <c r="I28" s="20" t="s">
        <v>76</v>
      </c>
      <c r="J28" s="20">
        <v>5</v>
      </c>
      <c r="K28" s="20">
        <v>3</v>
      </c>
      <c r="L28" s="20" t="s">
        <v>38</v>
      </c>
      <c r="M28" s="20"/>
      <c r="N28" s="20"/>
      <c r="O28" s="20" t="s">
        <v>45</v>
      </c>
      <c r="P28" s="17" t="s">
        <v>345</v>
      </c>
      <c r="Q28" s="22">
        <v>1</v>
      </c>
      <c r="R28" s="23" t="s">
        <v>217</v>
      </c>
      <c r="S28" s="23" t="s">
        <v>170</v>
      </c>
      <c r="T28" s="23" t="s">
        <v>167</v>
      </c>
      <c r="U28" s="23" t="s">
        <v>170</v>
      </c>
      <c r="V28" s="22" t="str">
        <f t="shared" si="0"/>
        <v>4206010307</v>
      </c>
      <c r="W28" s="22" t="s">
        <v>190</v>
      </c>
      <c r="X28" s="23" t="s">
        <v>212</v>
      </c>
      <c r="Y28" s="23" t="s">
        <v>213</v>
      </c>
      <c r="Z28" s="22" t="s">
        <v>191</v>
      </c>
      <c r="AA28" s="23" t="s">
        <v>196</v>
      </c>
      <c r="AB28" s="23" t="s">
        <v>214</v>
      </c>
      <c r="AC28" s="23" t="s">
        <v>215</v>
      </c>
      <c r="AD28" s="23" t="s">
        <v>216</v>
      </c>
      <c r="AE28" s="34" t="str">
        <f t="shared" si="1"/>
        <v>杨浩.jpg</v>
      </c>
      <c r="AF28" s="39">
        <v>59</v>
      </c>
      <c r="AG28" s="39">
        <v>76</v>
      </c>
      <c r="AH28" s="39">
        <f t="shared" si="2"/>
        <v>135</v>
      </c>
    </row>
    <row r="29" spans="1:34" ht="22.5" customHeight="1">
      <c r="A29" s="2">
        <v>8</v>
      </c>
      <c r="B29" s="2">
        <v>7</v>
      </c>
      <c r="C29" s="20" t="s">
        <v>95</v>
      </c>
      <c r="D29" s="20" t="s">
        <v>42</v>
      </c>
      <c r="E29" s="25">
        <v>1981.04</v>
      </c>
      <c r="F29" s="20" t="s">
        <v>9</v>
      </c>
      <c r="G29" s="26" t="s">
        <v>96</v>
      </c>
      <c r="H29" s="20" t="s">
        <v>97</v>
      </c>
      <c r="I29" s="20" t="s">
        <v>31</v>
      </c>
      <c r="J29" s="20">
        <v>10</v>
      </c>
      <c r="K29" s="20">
        <v>2</v>
      </c>
      <c r="L29" s="20" t="s">
        <v>38</v>
      </c>
      <c r="M29" s="20" t="s">
        <v>39</v>
      </c>
      <c r="N29" s="20"/>
      <c r="O29" s="20"/>
      <c r="P29" s="17" t="s">
        <v>96</v>
      </c>
      <c r="Q29" s="22">
        <v>1</v>
      </c>
      <c r="R29" s="23" t="s">
        <v>217</v>
      </c>
      <c r="S29" s="23" t="s">
        <v>172</v>
      </c>
      <c r="T29" s="23" t="s">
        <v>167</v>
      </c>
      <c r="U29" s="23" t="s">
        <v>172</v>
      </c>
      <c r="V29" s="22" t="str">
        <f t="shared" si="0"/>
        <v>4206010310</v>
      </c>
      <c r="W29" s="22" t="s">
        <v>190</v>
      </c>
      <c r="X29" s="23" t="s">
        <v>212</v>
      </c>
      <c r="Y29" s="23" t="s">
        <v>213</v>
      </c>
      <c r="Z29" s="22" t="s">
        <v>191</v>
      </c>
      <c r="AA29" s="23" t="s">
        <v>196</v>
      </c>
      <c r="AB29" s="23" t="s">
        <v>214</v>
      </c>
      <c r="AC29" s="23" t="s">
        <v>215</v>
      </c>
      <c r="AD29" s="23" t="s">
        <v>216</v>
      </c>
      <c r="AE29" s="34" t="str">
        <f t="shared" si="1"/>
        <v>余力.jpg</v>
      </c>
      <c r="AF29" s="39">
        <v>62</v>
      </c>
      <c r="AG29" s="39">
        <v>73</v>
      </c>
      <c r="AH29" s="39">
        <f t="shared" si="2"/>
        <v>135</v>
      </c>
    </row>
    <row r="30" spans="1:34" ht="22.5" customHeight="1">
      <c r="A30" s="2">
        <v>9</v>
      </c>
      <c r="B30" s="2">
        <v>9</v>
      </c>
      <c r="C30" s="20" t="s">
        <v>79</v>
      </c>
      <c r="D30" s="20" t="s">
        <v>42</v>
      </c>
      <c r="E30" s="20">
        <v>1980.12</v>
      </c>
      <c r="F30" s="20" t="s">
        <v>72</v>
      </c>
      <c r="G30" s="20" t="s">
        <v>80</v>
      </c>
      <c r="H30" s="20" t="s">
        <v>81</v>
      </c>
      <c r="I30" s="20" t="s">
        <v>76</v>
      </c>
      <c r="J30" s="20">
        <v>12</v>
      </c>
      <c r="K30" s="20">
        <v>3</v>
      </c>
      <c r="L30" s="20" t="s">
        <v>38</v>
      </c>
      <c r="M30" s="20" t="s">
        <v>39</v>
      </c>
      <c r="N30" s="20"/>
      <c r="O30" s="20"/>
      <c r="P30" s="17" t="s">
        <v>80</v>
      </c>
      <c r="Q30" s="22">
        <v>1</v>
      </c>
      <c r="R30" s="23" t="s">
        <v>218</v>
      </c>
      <c r="S30" s="23" t="s">
        <v>180</v>
      </c>
      <c r="T30" s="23" t="s">
        <v>166</v>
      </c>
      <c r="U30" s="23" t="s">
        <v>180</v>
      </c>
      <c r="V30" s="22" t="str">
        <f t="shared" si="0"/>
        <v>4206010225</v>
      </c>
      <c r="W30" s="22" t="s">
        <v>190</v>
      </c>
      <c r="X30" s="23" t="s">
        <v>212</v>
      </c>
      <c r="Y30" s="23" t="s">
        <v>213</v>
      </c>
      <c r="Z30" s="22" t="s">
        <v>191</v>
      </c>
      <c r="AA30" s="23" t="s">
        <v>196</v>
      </c>
      <c r="AB30" s="23" t="s">
        <v>214</v>
      </c>
      <c r="AC30" s="23" t="s">
        <v>215</v>
      </c>
      <c r="AD30" s="23" t="s">
        <v>216</v>
      </c>
      <c r="AE30" s="34" t="str">
        <f t="shared" si="1"/>
        <v>涂新玉.jpg</v>
      </c>
      <c r="AF30" s="39">
        <v>63</v>
      </c>
      <c r="AG30" s="39">
        <v>71</v>
      </c>
      <c r="AH30" s="39">
        <f t="shared" si="2"/>
        <v>134</v>
      </c>
    </row>
    <row r="31" spans="1:34" ht="48" customHeight="1">
      <c r="A31" s="2"/>
      <c r="B31" s="42" t="s">
        <v>358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</row>
    <row r="32" spans="1:34" ht="22.5" customHeight="1">
      <c r="A32" s="2">
        <v>75</v>
      </c>
      <c r="B32" s="17">
        <v>1</v>
      </c>
      <c r="C32" s="17" t="s">
        <v>112</v>
      </c>
      <c r="D32" s="17" t="s">
        <v>42</v>
      </c>
      <c r="E32" s="17">
        <v>1986.03</v>
      </c>
      <c r="F32" s="17" t="s">
        <v>43</v>
      </c>
      <c r="G32" s="17" t="s">
        <v>113</v>
      </c>
      <c r="H32" s="17" t="s">
        <v>110</v>
      </c>
      <c r="I32" s="17" t="s">
        <v>111</v>
      </c>
      <c r="J32" s="17">
        <v>3</v>
      </c>
      <c r="K32" s="17">
        <v>3</v>
      </c>
      <c r="L32" s="17" t="s">
        <v>39</v>
      </c>
      <c r="M32" s="17" t="s">
        <v>39</v>
      </c>
      <c r="N32" s="17"/>
      <c r="O32" s="17" t="s">
        <v>106</v>
      </c>
      <c r="P32" s="17" t="s">
        <v>113</v>
      </c>
      <c r="Q32" s="17">
        <v>2</v>
      </c>
      <c r="R32" s="17" t="s">
        <v>207</v>
      </c>
      <c r="S32" s="17" t="s">
        <v>270</v>
      </c>
      <c r="T32" s="17"/>
      <c r="U32" s="17"/>
      <c r="V32" s="17" t="str">
        <f>"420601"&amp;R32&amp;S32</f>
        <v>4206010426</v>
      </c>
      <c r="W32" s="17" t="s">
        <v>266</v>
      </c>
      <c r="X32" s="17" t="s">
        <v>198</v>
      </c>
      <c r="Y32" s="17" t="s">
        <v>199</v>
      </c>
      <c r="Z32" s="17"/>
      <c r="AA32" s="17"/>
      <c r="AB32" s="17"/>
      <c r="AC32" s="17"/>
      <c r="AD32" s="17" t="s">
        <v>202</v>
      </c>
      <c r="AE32" s="33" t="str">
        <f>C32&amp;AD32</f>
        <v>李文训.jpg</v>
      </c>
      <c r="AF32" s="17">
        <v>69</v>
      </c>
      <c r="AG32" s="17"/>
      <c r="AH32" s="17">
        <f>AF32+AG32</f>
        <v>69</v>
      </c>
    </row>
    <row r="33" spans="1:34" ht="22.5" customHeight="1">
      <c r="A33" s="2">
        <v>76</v>
      </c>
      <c r="B33" s="17">
        <v>2</v>
      </c>
      <c r="C33" s="17" t="s">
        <v>107</v>
      </c>
      <c r="D33" s="17" t="s">
        <v>42</v>
      </c>
      <c r="E33" s="17" t="s">
        <v>108</v>
      </c>
      <c r="F33" s="17" t="s">
        <v>43</v>
      </c>
      <c r="G33" s="17" t="s">
        <v>109</v>
      </c>
      <c r="H33" s="17" t="s">
        <v>110</v>
      </c>
      <c r="I33" s="17" t="s">
        <v>111</v>
      </c>
      <c r="J33" s="17">
        <v>10</v>
      </c>
      <c r="K33" s="17">
        <v>10</v>
      </c>
      <c r="L33" s="17" t="s">
        <v>39</v>
      </c>
      <c r="M33" s="17" t="s">
        <v>39</v>
      </c>
      <c r="N33" s="17"/>
      <c r="O33" s="17"/>
      <c r="P33" s="17" t="s">
        <v>109</v>
      </c>
      <c r="Q33" s="17">
        <v>2</v>
      </c>
      <c r="R33" s="17" t="s">
        <v>208</v>
      </c>
      <c r="S33" s="17" t="s">
        <v>271</v>
      </c>
      <c r="T33" s="17"/>
      <c r="U33" s="17"/>
      <c r="V33" s="17" t="str">
        <f>"420601"&amp;R33&amp;S33</f>
        <v>4206010528</v>
      </c>
      <c r="W33" s="17" t="s">
        <v>268</v>
      </c>
      <c r="X33" s="17" t="s">
        <v>198</v>
      </c>
      <c r="Y33" s="17" t="s">
        <v>199</v>
      </c>
      <c r="Z33" s="17"/>
      <c r="AA33" s="17"/>
      <c r="AB33" s="17"/>
      <c r="AC33" s="17"/>
      <c r="AD33" s="17" t="s">
        <v>202</v>
      </c>
      <c r="AE33" s="33" t="str">
        <f>C33&amp;AD33</f>
        <v>王俊峰.jpg</v>
      </c>
      <c r="AF33" s="17">
        <v>68</v>
      </c>
      <c r="AG33" s="17"/>
      <c r="AH33" s="17">
        <f>AF33+AG33</f>
        <v>68</v>
      </c>
    </row>
    <row r="34" spans="1:34" ht="22.5" customHeight="1">
      <c r="A34" s="2">
        <v>77</v>
      </c>
      <c r="B34" s="17">
        <v>3</v>
      </c>
      <c r="C34" s="17" t="s">
        <v>101</v>
      </c>
      <c r="D34" s="17" t="s">
        <v>42</v>
      </c>
      <c r="E34" s="17" t="s">
        <v>102</v>
      </c>
      <c r="F34" s="17" t="s">
        <v>43</v>
      </c>
      <c r="G34" s="17" t="s">
        <v>103</v>
      </c>
      <c r="H34" s="17" t="s">
        <v>104</v>
      </c>
      <c r="I34" s="17" t="s">
        <v>105</v>
      </c>
      <c r="J34" s="17">
        <v>2</v>
      </c>
      <c r="K34" s="17">
        <v>2</v>
      </c>
      <c r="L34" s="17" t="s">
        <v>39</v>
      </c>
      <c r="M34" s="17" t="s">
        <v>39</v>
      </c>
      <c r="N34" s="17"/>
      <c r="O34" s="17" t="s">
        <v>106</v>
      </c>
      <c r="P34" s="17" t="s">
        <v>103</v>
      </c>
      <c r="Q34" s="17">
        <v>2</v>
      </c>
      <c r="R34" s="17" t="s">
        <v>209</v>
      </c>
      <c r="S34" s="17" t="s">
        <v>272</v>
      </c>
      <c r="T34" s="17"/>
      <c r="U34" s="17"/>
      <c r="V34" s="17" t="str">
        <f>"420601"&amp;R34&amp;S34</f>
        <v>4206010622</v>
      </c>
      <c r="W34" s="17" t="s">
        <v>268</v>
      </c>
      <c r="X34" s="17" t="s">
        <v>198</v>
      </c>
      <c r="Y34" s="17" t="s">
        <v>199</v>
      </c>
      <c r="Z34" s="17"/>
      <c r="AA34" s="17"/>
      <c r="AB34" s="17"/>
      <c r="AC34" s="17"/>
      <c r="AD34" s="17" t="s">
        <v>202</v>
      </c>
      <c r="AE34" s="33" t="str">
        <f>C34&amp;AD34</f>
        <v>杨文.jpg</v>
      </c>
      <c r="AF34" s="17">
        <v>67</v>
      </c>
      <c r="AG34" s="17"/>
      <c r="AH34" s="17">
        <f>AF34+AG34</f>
        <v>67</v>
      </c>
    </row>
    <row r="35" spans="1:34" ht="37.5" customHeight="1">
      <c r="A35" s="2">
        <v>78</v>
      </c>
      <c r="B35" s="17">
        <v>3</v>
      </c>
      <c r="C35" s="17" t="s">
        <v>115</v>
      </c>
      <c r="D35" s="17" t="s">
        <v>33</v>
      </c>
      <c r="E35" s="17" t="s">
        <v>116</v>
      </c>
      <c r="F35" s="17" t="s">
        <v>43</v>
      </c>
      <c r="G35" s="17" t="s">
        <v>117</v>
      </c>
      <c r="H35" s="17" t="s">
        <v>114</v>
      </c>
      <c r="I35" s="17" t="s">
        <v>111</v>
      </c>
      <c r="J35" s="17">
        <v>2</v>
      </c>
      <c r="K35" s="17">
        <v>2</v>
      </c>
      <c r="L35" s="17" t="s">
        <v>39</v>
      </c>
      <c r="M35" s="17" t="s">
        <v>39</v>
      </c>
      <c r="N35" s="17"/>
      <c r="O35" s="17" t="s">
        <v>106</v>
      </c>
      <c r="P35" s="17" t="s">
        <v>117</v>
      </c>
      <c r="Q35" s="17">
        <v>2</v>
      </c>
      <c r="R35" s="17" t="s">
        <v>209</v>
      </c>
      <c r="S35" s="17" t="s">
        <v>273</v>
      </c>
      <c r="T35" s="17"/>
      <c r="U35" s="17"/>
      <c r="V35" s="17" t="str">
        <f>"420601"&amp;R35&amp;S35</f>
        <v>4206010626</v>
      </c>
      <c r="W35" s="17" t="s">
        <v>268</v>
      </c>
      <c r="X35" s="17" t="s">
        <v>198</v>
      </c>
      <c r="Y35" s="17" t="s">
        <v>199</v>
      </c>
      <c r="Z35" s="17"/>
      <c r="AA35" s="17"/>
      <c r="AB35" s="17"/>
      <c r="AC35" s="17"/>
      <c r="AD35" s="17" t="s">
        <v>202</v>
      </c>
      <c r="AE35" s="33" t="str">
        <f>C35&amp;AD35</f>
        <v>杨颖.jpg</v>
      </c>
      <c r="AF35" s="17">
        <v>67</v>
      </c>
      <c r="AG35" s="17"/>
      <c r="AH35" s="17">
        <f>AF35+AG35</f>
        <v>67</v>
      </c>
    </row>
    <row r="36" spans="1:34" ht="47.25" customHeight="1">
      <c r="A36" s="2"/>
      <c r="B36" s="42" t="s">
        <v>357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</row>
    <row r="37" spans="1:34" ht="22.5" customHeight="1">
      <c r="A37" s="2">
        <v>106</v>
      </c>
      <c r="B37" s="17">
        <v>1</v>
      </c>
      <c r="C37" s="17" t="s">
        <v>135</v>
      </c>
      <c r="D37" s="17" t="s">
        <v>33</v>
      </c>
      <c r="E37" s="17">
        <v>1982.06</v>
      </c>
      <c r="F37" s="17" t="s">
        <v>43</v>
      </c>
      <c r="G37" s="17" t="s">
        <v>136</v>
      </c>
      <c r="H37" s="17" t="s">
        <v>137</v>
      </c>
      <c r="I37" s="17" t="s">
        <v>138</v>
      </c>
      <c r="J37" s="17" t="s">
        <v>139</v>
      </c>
      <c r="K37" s="17">
        <v>16</v>
      </c>
      <c r="L37" s="17" t="s">
        <v>38</v>
      </c>
      <c r="M37" s="17" t="s">
        <v>39</v>
      </c>
      <c r="N37" s="17"/>
      <c r="O37" s="17"/>
      <c r="P37" s="17" t="s">
        <v>136</v>
      </c>
      <c r="Q37" s="17">
        <v>1</v>
      </c>
      <c r="R37" s="17" t="s">
        <v>197</v>
      </c>
      <c r="S37" s="17" t="s">
        <v>203</v>
      </c>
      <c r="T37" s="17" t="s">
        <v>165</v>
      </c>
      <c r="U37" s="17" t="s">
        <v>166</v>
      </c>
      <c r="V37" s="17" t="str">
        <f aca="true" t="shared" si="3" ref="V37:V45">"420601"&amp;R37&amp;S37</f>
        <v>4206010102</v>
      </c>
      <c r="W37" s="17" t="s">
        <v>266</v>
      </c>
      <c r="X37" s="17" t="s">
        <v>198</v>
      </c>
      <c r="Y37" s="17" t="s">
        <v>199</v>
      </c>
      <c r="Z37" s="17" t="s">
        <v>191</v>
      </c>
      <c r="AA37" s="17" t="s">
        <v>196</v>
      </c>
      <c r="AB37" s="17" t="s">
        <v>200</v>
      </c>
      <c r="AC37" s="17" t="s">
        <v>201</v>
      </c>
      <c r="AD37" s="17" t="s">
        <v>202</v>
      </c>
      <c r="AE37" s="33" t="str">
        <f aca="true" t="shared" si="4" ref="AE37:AE45">C37&amp;AD37</f>
        <v>曾蓦然.jpg</v>
      </c>
      <c r="AF37" s="17">
        <v>65</v>
      </c>
      <c r="AG37" s="17">
        <v>84</v>
      </c>
      <c r="AH37" s="17">
        <f aca="true" t="shared" si="5" ref="AH37:AH45">AF37+AG37</f>
        <v>149</v>
      </c>
    </row>
    <row r="38" spans="1:34" ht="25.5" customHeight="1">
      <c r="A38" s="2">
        <v>107</v>
      </c>
      <c r="B38" s="17">
        <v>2</v>
      </c>
      <c r="C38" s="17" t="s">
        <v>119</v>
      </c>
      <c r="D38" s="17" t="s">
        <v>42</v>
      </c>
      <c r="E38" s="17" t="s">
        <v>120</v>
      </c>
      <c r="F38" s="17" t="s">
        <v>43</v>
      </c>
      <c r="G38" s="17" t="s">
        <v>121</v>
      </c>
      <c r="H38" s="17" t="s">
        <v>122</v>
      </c>
      <c r="I38" s="17" t="s">
        <v>111</v>
      </c>
      <c r="J38" s="17">
        <v>2</v>
      </c>
      <c r="K38" s="17">
        <v>3</v>
      </c>
      <c r="L38" s="17" t="s">
        <v>39</v>
      </c>
      <c r="M38" s="17" t="s">
        <v>39</v>
      </c>
      <c r="N38" s="17"/>
      <c r="O38" s="17" t="s">
        <v>106</v>
      </c>
      <c r="P38" s="17" t="s">
        <v>366</v>
      </c>
      <c r="Q38" s="17">
        <v>1</v>
      </c>
      <c r="R38" s="17" t="s">
        <v>203</v>
      </c>
      <c r="S38" s="17" t="s">
        <v>274</v>
      </c>
      <c r="T38" s="17" t="s">
        <v>166</v>
      </c>
      <c r="U38" s="17" t="s">
        <v>169</v>
      </c>
      <c r="V38" s="17" t="str">
        <f t="shared" si="3"/>
        <v>4206010205</v>
      </c>
      <c r="W38" s="17" t="s">
        <v>268</v>
      </c>
      <c r="X38" s="17" t="s">
        <v>198</v>
      </c>
      <c r="Y38" s="17" t="s">
        <v>199</v>
      </c>
      <c r="Z38" s="17" t="s">
        <v>191</v>
      </c>
      <c r="AA38" s="17" t="s">
        <v>196</v>
      </c>
      <c r="AB38" s="17" t="s">
        <v>204</v>
      </c>
      <c r="AC38" s="17" t="s">
        <v>205</v>
      </c>
      <c r="AD38" s="17" t="s">
        <v>202</v>
      </c>
      <c r="AE38" s="33" t="str">
        <f t="shared" si="4"/>
        <v>刘宇.jpg</v>
      </c>
      <c r="AF38" s="17">
        <v>71</v>
      </c>
      <c r="AG38" s="17">
        <v>76</v>
      </c>
      <c r="AH38" s="17">
        <f t="shared" si="5"/>
        <v>147</v>
      </c>
    </row>
    <row r="39" spans="1:34" ht="28.5" customHeight="1">
      <c r="A39" s="2">
        <v>108</v>
      </c>
      <c r="B39" s="17">
        <v>2</v>
      </c>
      <c r="C39" s="17" t="s">
        <v>129</v>
      </c>
      <c r="D39" s="17" t="s">
        <v>42</v>
      </c>
      <c r="E39" s="17">
        <v>1990.09</v>
      </c>
      <c r="F39" s="17" t="s">
        <v>43</v>
      </c>
      <c r="G39" s="17" t="s">
        <v>130</v>
      </c>
      <c r="H39" s="17" t="s">
        <v>131</v>
      </c>
      <c r="I39" s="17" t="s">
        <v>111</v>
      </c>
      <c r="J39" s="17">
        <v>2</v>
      </c>
      <c r="K39" s="17">
        <v>2</v>
      </c>
      <c r="L39" s="17" t="s">
        <v>38</v>
      </c>
      <c r="M39" s="17" t="s">
        <v>39</v>
      </c>
      <c r="N39" s="17"/>
      <c r="O39" s="17"/>
      <c r="P39" s="17" t="s">
        <v>130</v>
      </c>
      <c r="Q39" s="17">
        <v>1</v>
      </c>
      <c r="R39" s="17" t="s">
        <v>203</v>
      </c>
      <c r="S39" s="17" t="s">
        <v>267</v>
      </c>
      <c r="T39" s="17" t="s">
        <v>166</v>
      </c>
      <c r="U39" s="17" t="s">
        <v>172</v>
      </c>
      <c r="V39" s="17" t="str">
        <f t="shared" si="3"/>
        <v>4206010210</v>
      </c>
      <c r="W39" s="17" t="s">
        <v>268</v>
      </c>
      <c r="X39" s="17" t="s">
        <v>198</v>
      </c>
      <c r="Y39" s="17" t="s">
        <v>199</v>
      </c>
      <c r="Z39" s="17" t="s">
        <v>191</v>
      </c>
      <c r="AA39" s="17" t="s">
        <v>196</v>
      </c>
      <c r="AB39" s="17" t="s">
        <v>204</v>
      </c>
      <c r="AC39" s="17" t="s">
        <v>205</v>
      </c>
      <c r="AD39" s="17" t="s">
        <v>202</v>
      </c>
      <c r="AE39" s="33" t="str">
        <f t="shared" si="4"/>
        <v>陆金钊.jpg</v>
      </c>
      <c r="AF39" s="17">
        <v>67</v>
      </c>
      <c r="AG39" s="17">
        <v>80</v>
      </c>
      <c r="AH39" s="17">
        <f t="shared" si="5"/>
        <v>147</v>
      </c>
    </row>
    <row r="40" spans="1:34" ht="27" customHeight="1">
      <c r="A40" s="2">
        <v>109</v>
      </c>
      <c r="B40" s="17">
        <v>4</v>
      </c>
      <c r="C40" s="17" t="s">
        <v>141</v>
      </c>
      <c r="D40" s="17" t="s">
        <v>42</v>
      </c>
      <c r="E40" s="17" t="s">
        <v>118</v>
      </c>
      <c r="F40" s="17" t="s">
        <v>43</v>
      </c>
      <c r="G40" s="17" t="s">
        <v>142</v>
      </c>
      <c r="H40" s="17" t="s">
        <v>143</v>
      </c>
      <c r="I40" s="17" t="s">
        <v>111</v>
      </c>
      <c r="J40" s="17" t="s">
        <v>140</v>
      </c>
      <c r="K40" s="17">
        <v>2</v>
      </c>
      <c r="L40" s="17" t="s">
        <v>39</v>
      </c>
      <c r="M40" s="17" t="s">
        <v>39</v>
      </c>
      <c r="N40" s="17"/>
      <c r="O40" s="17"/>
      <c r="P40" s="17" t="s">
        <v>142</v>
      </c>
      <c r="Q40" s="17">
        <v>1</v>
      </c>
      <c r="R40" s="17" t="s">
        <v>206</v>
      </c>
      <c r="S40" s="17" t="s">
        <v>275</v>
      </c>
      <c r="T40" s="17" t="s">
        <v>167</v>
      </c>
      <c r="U40" s="17" t="s">
        <v>165</v>
      </c>
      <c r="V40" s="17" t="str">
        <f t="shared" si="3"/>
        <v>4206010301</v>
      </c>
      <c r="W40" s="17" t="s">
        <v>268</v>
      </c>
      <c r="X40" s="17" t="s">
        <v>198</v>
      </c>
      <c r="Y40" s="17" t="s">
        <v>199</v>
      </c>
      <c r="Z40" s="17" t="s">
        <v>191</v>
      </c>
      <c r="AA40" s="17" t="s">
        <v>196</v>
      </c>
      <c r="AB40" s="17" t="s">
        <v>204</v>
      </c>
      <c r="AC40" s="17" t="s">
        <v>205</v>
      </c>
      <c r="AD40" s="17" t="s">
        <v>202</v>
      </c>
      <c r="AE40" s="33" t="str">
        <f t="shared" si="4"/>
        <v>韦焕进.jpg</v>
      </c>
      <c r="AF40" s="17">
        <v>65</v>
      </c>
      <c r="AG40" s="17">
        <v>81.5</v>
      </c>
      <c r="AH40" s="17">
        <f t="shared" si="5"/>
        <v>146.5</v>
      </c>
    </row>
    <row r="41" spans="1:34" ht="22.5" customHeight="1">
      <c r="A41" s="2">
        <v>110</v>
      </c>
      <c r="B41" s="17">
        <v>5</v>
      </c>
      <c r="C41" s="17" t="s">
        <v>132</v>
      </c>
      <c r="D41" s="17" t="s">
        <v>42</v>
      </c>
      <c r="E41" s="17">
        <v>1986.06</v>
      </c>
      <c r="F41" s="17" t="s">
        <v>43</v>
      </c>
      <c r="G41" s="17" t="s">
        <v>133</v>
      </c>
      <c r="H41" s="17" t="s">
        <v>134</v>
      </c>
      <c r="I41" s="17" t="s">
        <v>111</v>
      </c>
      <c r="J41" s="17">
        <v>2</v>
      </c>
      <c r="K41" s="17"/>
      <c r="L41" s="17" t="s">
        <v>39</v>
      </c>
      <c r="M41" s="17" t="s">
        <v>39</v>
      </c>
      <c r="N41" s="17"/>
      <c r="O41" s="17" t="s">
        <v>45</v>
      </c>
      <c r="P41" s="17" t="s">
        <v>133</v>
      </c>
      <c r="Q41" s="17">
        <v>1</v>
      </c>
      <c r="R41" s="17" t="s">
        <v>203</v>
      </c>
      <c r="S41" s="17" t="s">
        <v>276</v>
      </c>
      <c r="T41" s="17" t="s">
        <v>166</v>
      </c>
      <c r="U41" s="17" t="s">
        <v>175</v>
      </c>
      <c r="V41" s="17" t="str">
        <f t="shared" si="3"/>
        <v>4206010214</v>
      </c>
      <c r="W41" s="17" t="s">
        <v>268</v>
      </c>
      <c r="X41" s="17" t="s">
        <v>198</v>
      </c>
      <c r="Y41" s="17" t="s">
        <v>199</v>
      </c>
      <c r="Z41" s="17" t="s">
        <v>191</v>
      </c>
      <c r="AA41" s="17" t="s">
        <v>196</v>
      </c>
      <c r="AB41" s="17" t="s">
        <v>204</v>
      </c>
      <c r="AC41" s="17" t="s">
        <v>205</v>
      </c>
      <c r="AD41" s="17" t="s">
        <v>202</v>
      </c>
      <c r="AE41" s="33" t="str">
        <f t="shared" si="4"/>
        <v>宁涛.jpg</v>
      </c>
      <c r="AF41" s="17">
        <v>63</v>
      </c>
      <c r="AG41" s="17">
        <v>82.5</v>
      </c>
      <c r="AH41" s="17">
        <f t="shared" si="5"/>
        <v>145.5</v>
      </c>
    </row>
    <row r="42" spans="1:34" ht="26.25" customHeight="1">
      <c r="A42" s="2">
        <v>111</v>
      </c>
      <c r="B42" s="17">
        <v>6</v>
      </c>
      <c r="C42" s="17" t="s">
        <v>126</v>
      </c>
      <c r="D42" s="17" t="s">
        <v>33</v>
      </c>
      <c r="E42" s="17">
        <v>1987.01</v>
      </c>
      <c r="F42" s="17" t="s">
        <v>43</v>
      </c>
      <c r="G42" s="17" t="s">
        <v>127</v>
      </c>
      <c r="H42" s="17" t="s">
        <v>128</v>
      </c>
      <c r="I42" s="17" t="s">
        <v>111</v>
      </c>
      <c r="J42" s="17">
        <v>6</v>
      </c>
      <c r="K42" s="17">
        <v>6</v>
      </c>
      <c r="L42" s="17" t="s">
        <v>38</v>
      </c>
      <c r="M42" s="17" t="s">
        <v>39</v>
      </c>
      <c r="N42" s="17"/>
      <c r="O42" s="17" t="s">
        <v>106</v>
      </c>
      <c r="P42" s="17" t="s">
        <v>127</v>
      </c>
      <c r="Q42" s="17">
        <v>1</v>
      </c>
      <c r="R42" s="17" t="s">
        <v>197</v>
      </c>
      <c r="S42" s="17" t="s">
        <v>277</v>
      </c>
      <c r="T42" s="17" t="s">
        <v>165</v>
      </c>
      <c r="U42" s="17" t="s">
        <v>179</v>
      </c>
      <c r="V42" s="17" t="str">
        <f t="shared" si="3"/>
        <v>4206010120</v>
      </c>
      <c r="W42" s="17" t="s">
        <v>268</v>
      </c>
      <c r="X42" s="17" t="s">
        <v>198</v>
      </c>
      <c r="Y42" s="17" t="s">
        <v>199</v>
      </c>
      <c r="Z42" s="17" t="s">
        <v>191</v>
      </c>
      <c r="AA42" s="17" t="s">
        <v>196</v>
      </c>
      <c r="AB42" s="17" t="s">
        <v>204</v>
      </c>
      <c r="AC42" s="17" t="s">
        <v>205</v>
      </c>
      <c r="AD42" s="17" t="s">
        <v>202</v>
      </c>
      <c r="AE42" s="33" t="str">
        <f t="shared" si="4"/>
        <v>黄荣.jpg</v>
      </c>
      <c r="AF42" s="17">
        <v>66</v>
      </c>
      <c r="AG42" s="17">
        <v>79</v>
      </c>
      <c r="AH42" s="17">
        <f t="shared" si="5"/>
        <v>145</v>
      </c>
    </row>
    <row r="43" spans="1:34" ht="22.5" customHeight="1">
      <c r="A43" s="2">
        <v>112</v>
      </c>
      <c r="B43" s="17">
        <v>6</v>
      </c>
      <c r="C43" s="17" t="s">
        <v>150</v>
      </c>
      <c r="D43" s="17" t="s">
        <v>33</v>
      </c>
      <c r="E43" s="17">
        <v>1988.04</v>
      </c>
      <c r="F43" s="17"/>
      <c r="G43" s="17" t="s">
        <v>151</v>
      </c>
      <c r="H43" s="17" t="s">
        <v>25</v>
      </c>
      <c r="I43" s="17" t="s">
        <v>25</v>
      </c>
      <c r="J43" s="17" t="s">
        <v>149</v>
      </c>
      <c r="K43" s="17" t="s">
        <v>149</v>
      </c>
      <c r="L43" s="17" t="s">
        <v>38</v>
      </c>
      <c r="M43" s="17" t="s">
        <v>39</v>
      </c>
      <c r="N43" s="17"/>
      <c r="O43" s="17" t="s">
        <v>45</v>
      </c>
      <c r="P43" s="17" t="s">
        <v>362</v>
      </c>
      <c r="Q43" s="17">
        <v>1</v>
      </c>
      <c r="R43" s="17" t="s">
        <v>203</v>
      </c>
      <c r="S43" s="17" t="s">
        <v>278</v>
      </c>
      <c r="T43" s="17" t="s">
        <v>166</v>
      </c>
      <c r="U43" s="17" t="s">
        <v>181</v>
      </c>
      <c r="V43" s="17" t="str">
        <f t="shared" si="3"/>
        <v>4206010227</v>
      </c>
      <c r="W43" s="17" t="s">
        <v>268</v>
      </c>
      <c r="X43" s="17" t="s">
        <v>198</v>
      </c>
      <c r="Y43" s="17" t="s">
        <v>199</v>
      </c>
      <c r="Z43" s="17" t="s">
        <v>191</v>
      </c>
      <c r="AA43" s="17" t="s">
        <v>196</v>
      </c>
      <c r="AB43" s="17" t="s">
        <v>204</v>
      </c>
      <c r="AC43" s="17" t="s">
        <v>205</v>
      </c>
      <c r="AD43" s="17" t="s">
        <v>202</v>
      </c>
      <c r="AE43" s="33" t="str">
        <f t="shared" si="4"/>
        <v>王芳.jpg</v>
      </c>
      <c r="AF43" s="17">
        <v>66</v>
      </c>
      <c r="AG43" s="17">
        <v>79</v>
      </c>
      <c r="AH43" s="17">
        <f t="shared" si="5"/>
        <v>145</v>
      </c>
    </row>
    <row r="44" spans="1:34" ht="22.5" customHeight="1">
      <c r="A44" s="2">
        <v>113</v>
      </c>
      <c r="B44" s="17">
        <v>8</v>
      </c>
      <c r="C44" s="17" t="s">
        <v>123</v>
      </c>
      <c r="D44" s="17" t="s">
        <v>33</v>
      </c>
      <c r="E44" s="17" t="s">
        <v>120</v>
      </c>
      <c r="F44" s="17" t="s">
        <v>43</v>
      </c>
      <c r="G44" s="17" t="s">
        <v>124</v>
      </c>
      <c r="H44" s="17" t="s">
        <v>125</v>
      </c>
      <c r="I44" s="17" t="s">
        <v>111</v>
      </c>
      <c r="J44" s="17">
        <v>5</v>
      </c>
      <c r="K44" s="17">
        <v>4</v>
      </c>
      <c r="L44" s="17" t="s">
        <v>38</v>
      </c>
      <c r="M44" s="17" t="s">
        <v>39</v>
      </c>
      <c r="N44" s="17"/>
      <c r="O44" s="17" t="s">
        <v>45</v>
      </c>
      <c r="P44" s="17" t="s">
        <v>363</v>
      </c>
      <c r="Q44" s="17">
        <v>1</v>
      </c>
      <c r="R44" s="17" t="s">
        <v>203</v>
      </c>
      <c r="S44" s="17" t="s">
        <v>279</v>
      </c>
      <c r="T44" s="17" t="s">
        <v>166</v>
      </c>
      <c r="U44" s="17" t="s">
        <v>168</v>
      </c>
      <c r="V44" s="17" t="str">
        <f t="shared" si="3"/>
        <v>4206010204</v>
      </c>
      <c r="W44" s="17" t="s">
        <v>268</v>
      </c>
      <c r="X44" s="17" t="s">
        <v>198</v>
      </c>
      <c r="Y44" s="17" t="s">
        <v>199</v>
      </c>
      <c r="Z44" s="17" t="s">
        <v>191</v>
      </c>
      <c r="AA44" s="17" t="s">
        <v>196</v>
      </c>
      <c r="AB44" s="17" t="s">
        <v>204</v>
      </c>
      <c r="AC44" s="17" t="s">
        <v>205</v>
      </c>
      <c r="AD44" s="17" t="s">
        <v>202</v>
      </c>
      <c r="AE44" s="33" t="str">
        <f t="shared" si="4"/>
        <v>刘小溪.jpg</v>
      </c>
      <c r="AF44" s="17">
        <v>62</v>
      </c>
      <c r="AG44" s="17">
        <v>80.5</v>
      </c>
      <c r="AH44" s="17">
        <f t="shared" si="5"/>
        <v>142.5</v>
      </c>
    </row>
    <row r="45" spans="1:34" ht="26.25" customHeight="1">
      <c r="A45" s="2">
        <v>114</v>
      </c>
      <c r="B45" s="17">
        <v>8</v>
      </c>
      <c r="C45" s="17" t="s">
        <v>144</v>
      </c>
      <c r="D45" s="17" t="s">
        <v>33</v>
      </c>
      <c r="E45" s="17" t="s">
        <v>145</v>
      </c>
      <c r="F45" s="17" t="s">
        <v>43</v>
      </c>
      <c r="G45" s="17" t="s">
        <v>146</v>
      </c>
      <c r="H45" s="17" t="s">
        <v>147</v>
      </c>
      <c r="I45" s="17" t="s">
        <v>148</v>
      </c>
      <c r="J45" s="17">
        <v>3</v>
      </c>
      <c r="K45" s="17">
        <v>3</v>
      </c>
      <c r="L45" s="17" t="s">
        <v>38</v>
      </c>
      <c r="M45" s="17" t="s">
        <v>39</v>
      </c>
      <c r="N45" s="17"/>
      <c r="O45" s="17"/>
      <c r="P45" s="17" t="s">
        <v>364</v>
      </c>
      <c r="Q45" s="17">
        <v>1</v>
      </c>
      <c r="R45" s="17" t="s">
        <v>203</v>
      </c>
      <c r="S45" s="17" t="s">
        <v>280</v>
      </c>
      <c r="T45" s="17" t="s">
        <v>166</v>
      </c>
      <c r="U45" s="17" t="s">
        <v>170</v>
      </c>
      <c r="V45" s="17" t="str">
        <f t="shared" si="3"/>
        <v>4206010207</v>
      </c>
      <c r="W45" s="17" t="s">
        <v>268</v>
      </c>
      <c r="X45" s="17" t="s">
        <v>198</v>
      </c>
      <c r="Y45" s="17" t="s">
        <v>199</v>
      </c>
      <c r="Z45" s="17" t="s">
        <v>191</v>
      </c>
      <c r="AA45" s="17" t="s">
        <v>196</v>
      </c>
      <c r="AB45" s="17" t="s">
        <v>204</v>
      </c>
      <c r="AC45" s="17" t="s">
        <v>205</v>
      </c>
      <c r="AD45" s="17" t="s">
        <v>202</v>
      </c>
      <c r="AE45" s="33" t="str">
        <f t="shared" si="4"/>
        <v>刘珍妮.jpg</v>
      </c>
      <c r="AF45" s="17">
        <v>67</v>
      </c>
      <c r="AG45" s="17">
        <v>75.5</v>
      </c>
      <c r="AH45" s="17">
        <f t="shared" si="5"/>
        <v>142.5</v>
      </c>
    </row>
    <row r="46" spans="1:34" ht="36" customHeight="1">
      <c r="A46" s="2"/>
      <c r="B46" s="42" t="s">
        <v>356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4"/>
    </row>
    <row r="47" spans="1:34" ht="22.5" customHeight="1">
      <c r="A47" s="2">
        <v>178</v>
      </c>
      <c r="B47" s="17">
        <v>1</v>
      </c>
      <c r="C47" s="17" t="s">
        <v>297</v>
      </c>
      <c r="D47" s="17" t="s">
        <v>42</v>
      </c>
      <c r="E47" s="17">
        <v>1987.02</v>
      </c>
      <c r="F47" s="17"/>
      <c r="G47" s="17" t="s">
        <v>298</v>
      </c>
      <c r="H47" s="17" t="s">
        <v>153</v>
      </c>
      <c r="I47" s="17"/>
      <c r="J47" s="17"/>
      <c r="K47" s="17">
        <v>2012.12</v>
      </c>
      <c r="L47" s="17" t="s">
        <v>38</v>
      </c>
      <c r="M47" s="17"/>
      <c r="N47" s="17" t="s">
        <v>10</v>
      </c>
      <c r="O47" s="17"/>
      <c r="P47" s="17" t="s">
        <v>298</v>
      </c>
      <c r="Q47" s="17">
        <v>2</v>
      </c>
      <c r="R47" s="17" t="s">
        <v>207</v>
      </c>
      <c r="S47" s="17" t="s">
        <v>299</v>
      </c>
      <c r="T47" s="17"/>
      <c r="U47" s="17"/>
      <c r="V47" s="17" t="str">
        <f>"420601"&amp;R47&amp;S47</f>
        <v>4206010430</v>
      </c>
      <c r="W47" s="17" t="s">
        <v>266</v>
      </c>
      <c r="X47" s="17" t="s">
        <v>198</v>
      </c>
      <c r="Y47" s="17" t="s">
        <v>199</v>
      </c>
      <c r="Z47" s="17"/>
      <c r="AA47" s="17"/>
      <c r="AB47" s="17"/>
      <c r="AC47" s="17"/>
      <c r="AD47" s="17" t="s">
        <v>202</v>
      </c>
      <c r="AE47" s="33" t="str">
        <f>C47&amp;AD47</f>
        <v>刘奕君.jpg</v>
      </c>
      <c r="AF47" s="17">
        <v>67</v>
      </c>
      <c r="AG47" s="17"/>
      <c r="AH47" s="17">
        <f>AF47+AG47</f>
        <v>67</v>
      </c>
    </row>
    <row r="48" spans="1:34" ht="22.5" customHeight="1">
      <c r="A48" s="2">
        <v>179</v>
      </c>
      <c r="B48" s="17">
        <v>1</v>
      </c>
      <c r="C48" s="17" t="s">
        <v>300</v>
      </c>
      <c r="D48" s="17" t="s">
        <v>301</v>
      </c>
      <c r="E48" s="17">
        <v>1984.05</v>
      </c>
      <c r="F48" s="17"/>
      <c r="G48" s="17" t="s">
        <v>302</v>
      </c>
      <c r="H48" s="17" t="s">
        <v>303</v>
      </c>
      <c r="I48" s="17"/>
      <c r="J48" s="17"/>
      <c r="K48" s="17">
        <v>2008.08</v>
      </c>
      <c r="L48" s="17" t="s">
        <v>304</v>
      </c>
      <c r="M48" s="17"/>
      <c r="N48" s="17" t="s">
        <v>10</v>
      </c>
      <c r="O48" s="17"/>
      <c r="P48" s="17" t="s">
        <v>302</v>
      </c>
      <c r="Q48" s="17">
        <v>2</v>
      </c>
      <c r="R48" s="17" t="s">
        <v>208</v>
      </c>
      <c r="S48" s="17" t="s">
        <v>305</v>
      </c>
      <c r="T48" s="17"/>
      <c r="U48" s="17"/>
      <c r="V48" s="17" t="str">
        <f>"420601"&amp;R48&amp;S48</f>
        <v>4206010525</v>
      </c>
      <c r="W48" s="17" t="s">
        <v>268</v>
      </c>
      <c r="X48" s="17" t="s">
        <v>198</v>
      </c>
      <c r="Y48" s="17" t="s">
        <v>199</v>
      </c>
      <c r="Z48" s="17"/>
      <c r="AA48" s="17"/>
      <c r="AB48" s="17"/>
      <c r="AC48" s="17"/>
      <c r="AD48" s="17" t="s">
        <v>202</v>
      </c>
      <c r="AE48" s="33" t="str">
        <f>C48&amp;AD48</f>
        <v>汪秀娟.jpg</v>
      </c>
      <c r="AF48" s="17">
        <v>67</v>
      </c>
      <c r="AG48" s="17"/>
      <c r="AH48" s="17">
        <f>AF48+AG48</f>
        <v>67</v>
      </c>
    </row>
    <row r="49" spans="1:34" ht="22.5" customHeight="1">
      <c r="A49" s="2">
        <v>180</v>
      </c>
      <c r="B49" s="17">
        <v>3</v>
      </c>
      <c r="C49" s="17" t="s">
        <v>306</v>
      </c>
      <c r="D49" s="17" t="s">
        <v>307</v>
      </c>
      <c r="E49" s="17">
        <v>1986.06</v>
      </c>
      <c r="F49" s="17"/>
      <c r="G49" s="17" t="s">
        <v>308</v>
      </c>
      <c r="H49" s="17" t="s">
        <v>152</v>
      </c>
      <c r="I49" s="17"/>
      <c r="J49" s="17"/>
      <c r="K49" s="17">
        <v>2012.07</v>
      </c>
      <c r="L49" s="17" t="s">
        <v>309</v>
      </c>
      <c r="M49" s="17"/>
      <c r="N49" s="17" t="s">
        <v>310</v>
      </c>
      <c r="O49" s="17"/>
      <c r="P49" s="17" t="s">
        <v>308</v>
      </c>
      <c r="Q49" s="17">
        <v>2</v>
      </c>
      <c r="R49" s="17" t="s">
        <v>206</v>
      </c>
      <c r="S49" s="17" t="s">
        <v>311</v>
      </c>
      <c r="T49" s="17"/>
      <c r="U49" s="17"/>
      <c r="V49" s="17" t="str">
        <f>"420601"&amp;R49&amp;S49</f>
        <v>4206010321</v>
      </c>
      <c r="W49" s="17" t="s">
        <v>268</v>
      </c>
      <c r="X49" s="17" t="s">
        <v>198</v>
      </c>
      <c r="Y49" s="17" t="s">
        <v>199</v>
      </c>
      <c r="Z49" s="17"/>
      <c r="AA49" s="17"/>
      <c r="AB49" s="17"/>
      <c r="AC49" s="17"/>
      <c r="AD49" s="17" t="s">
        <v>202</v>
      </c>
      <c r="AE49" s="33" t="str">
        <f>C49&amp;AD49</f>
        <v>曾浩.jpg</v>
      </c>
      <c r="AF49" s="17">
        <v>66</v>
      </c>
      <c r="AG49" s="17"/>
      <c r="AH49" s="17">
        <f>AF49+AG49</f>
        <v>66</v>
      </c>
    </row>
    <row r="50" spans="1:34" ht="22.5" customHeight="1">
      <c r="A50" s="2">
        <v>181</v>
      </c>
      <c r="B50" s="17">
        <v>3</v>
      </c>
      <c r="C50" s="17" t="s">
        <v>312</v>
      </c>
      <c r="D50" s="17" t="s">
        <v>301</v>
      </c>
      <c r="E50" s="17">
        <v>1989.1</v>
      </c>
      <c r="F50" s="17"/>
      <c r="G50" s="17" t="s">
        <v>313</v>
      </c>
      <c r="H50" s="17" t="s">
        <v>154</v>
      </c>
      <c r="I50" s="17"/>
      <c r="J50" s="17"/>
      <c r="K50" s="17">
        <v>2013.1</v>
      </c>
      <c r="L50" s="17" t="s">
        <v>304</v>
      </c>
      <c r="M50" s="17"/>
      <c r="N50" s="17" t="s">
        <v>310</v>
      </c>
      <c r="O50" s="17"/>
      <c r="P50" s="17" t="s">
        <v>313</v>
      </c>
      <c r="Q50" s="17">
        <v>2</v>
      </c>
      <c r="R50" s="17" t="s">
        <v>206</v>
      </c>
      <c r="S50" s="17" t="s">
        <v>314</v>
      </c>
      <c r="T50" s="17"/>
      <c r="U50" s="17"/>
      <c r="V50" s="17" t="str">
        <f>"420601"&amp;R50&amp;S50</f>
        <v>4206010329</v>
      </c>
      <c r="W50" s="17" t="s">
        <v>268</v>
      </c>
      <c r="X50" s="17" t="s">
        <v>198</v>
      </c>
      <c r="Y50" s="17" t="s">
        <v>199</v>
      </c>
      <c r="Z50" s="17"/>
      <c r="AA50" s="17"/>
      <c r="AB50" s="17"/>
      <c r="AC50" s="17"/>
      <c r="AD50" s="17" t="s">
        <v>202</v>
      </c>
      <c r="AE50" s="33" t="str">
        <f>C50&amp;AD50</f>
        <v>董双.jpg</v>
      </c>
      <c r="AF50" s="17">
        <v>66</v>
      </c>
      <c r="AG50" s="17"/>
      <c r="AH50" s="17">
        <f>AF50+AG50</f>
        <v>66</v>
      </c>
    </row>
    <row r="51" spans="1:34" ht="45" customHeight="1">
      <c r="A51" s="2"/>
      <c r="B51" s="42" t="s">
        <v>355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4"/>
    </row>
    <row r="52" spans="1:34" ht="22.5" customHeight="1">
      <c r="A52" s="2">
        <v>31</v>
      </c>
      <c r="B52" s="32">
        <v>1</v>
      </c>
      <c r="C52" s="27" t="s">
        <v>240</v>
      </c>
      <c r="D52" s="27" t="s">
        <v>241</v>
      </c>
      <c r="E52" s="28">
        <v>1982.02</v>
      </c>
      <c r="F52" s="27" t="s">
        <v>242</v>
      </c>
      <c r="G52" s="27" t="s">
        <v>243</v>
      </c>
      <c r="H52" s="27" t="s">
        <v>100</v>
      </c>
      <c r="I52" s="27" t="s">
        <v>244</v>
      </c>
      <c r="J52" s="20"/>
      <c r="K52" s="20"/>
      <c r="L52" s="27"/>
      <c r="M52" s="20"/>
      <c r="N52" s="20"/>
      <c r="O52" s="20"/>
      <c r="P52" s="17" t="s">
        <v>243</v>
      </c>
      <c r="Q52" s="32">
        <v>2</v>
      </c>
      <c r="R52" s="21" t="s">
        <v>245</v>
      </c>
      <c r="S52" s="21" t="s">
        <v>165</v>
      </c>
      <c r="T52" s="21"/>
      <c r="U52" s="21"/>
      <c r="V52" s="32" t="str">
        <f>"420601"&amp;R52&amp;S52</f>
        <v>4206010401</v>
      </c>
      <c r="W52" s="32" t="s">
        <v>190</v>
      </c>
      <c r="X52" s="21" t="s">
        <v>246</v>
      </c>
      <c r="Y52" s="21" t="s">
        <v>247</v>
      </c>
      <c r="Z52" s="32"/>
      <c r="AA52" s="21"/>
      <c r="AB52" s="21"/>
      <c r="AC52" s="21"/>
      <c r="AD52" s="21" t="s">
        <v>248</v>
      </c>
      <c r="AE52" s="35" t="str">
        <f>C52&amp;AD52</f>
        <v>杜可.jpg</v>
      </c>
      <c r="AF52" s="40">
        <v>74</v>
      </c>
      <c r="AG52" s="40"/>
      <c r="AH52" s="40">
        <f>AF52+AG52</f>
        <v>74</v>
      </c>
    </row>
    <row r="53" spans="1:34" ht="22.5" customHeight="1">
      <c r="A53" s="2">
        <v>32</v>
      </c>
      <c r="B53" s="32">
        <v>2</v>
      </c>
      <c r="C53" s="29" t="s">
        <v>99</v>
      </c>
      <c r="D53" s="29" t="s">
        <v>249</v>
      </c>
      <c r="E53" s="30">
        <v>1987.09</v>
      </c>
      <c r="F53" s="29" t="s">
        <v>242</v>
      </c>
      <c r="G53" s="31" t="s">
        <v>250</v>
      </c>
      <c r="H53" s="29" t="s">
        <v>251</v>
      </c>
      <c r="I53" s="31" t="s">
        <v>252</v>
      </c>
      <c r="J53" s="20"/>
      <c r="K53" s="20"/>
      <c r="L53" s="29"/>
      <c r="M53" s="20"/>
      <c r="N53" s="20"/>
      <c r="O53" s="20"/>
      <c r="P53" s="18" t="s">
        <v>250</v>
      </c>
      <c r="Q53" s="32">
        <v>2</v>
      </c>
      <c r="R53" s="21" t="s">
        <v>253</v>
      </c>
      <c r="S53" s="21" t="s">
        <v>172</v>
      </c>
      <c r="T53" s="21"/>
      <c r="U53" s="21"/>
      <c r="V53" s="32" t="str">
        <f>"420601"&amp;R53&amp;S53</f>
        <v>4206010610</v>
      </c>
      <c r="W53" s="32" t="s">
        <v>190</v>
      </c>
      <c r="X53" s="21" t="s">
        <v>246</v>
      </c>
      <c r="Y53" s="21" t="s">
        <v>247</v>
      </c>
      <c r="Z53" s="32"/>
      <c r="AA53" s="21"/>
      <c r="AB53" s="21"/>
      <c r="AC53" s="21"/>
      <c r="AD53" s="21" t="s">
        <v>248</v>
      </c>
      <c r="AE53" s="35" t="str">
        <f>C53&amp;AD53</f>
        <v>吴素楠.jpg</v>
      </c>
      <c r="AF53" s="40">
        <v>64.5</v>
      </c>
      <c r="AG53" s="40"/>
      <c r="AH53" s="40">
        <f>AF53+AG53</f>
        <v>64.5</v>
      </c>
    </row>
    <row r="54" spans="1:34" ht="22.5" customHeight="1">
      <c r="A54" s="2">
        <v>33</v>
      </c>
      <c r="B54" s="32">
        <v>3</v>
      </c>
      <c r="C54" s="29" t="s">
        <v>254</v>
      </c>
      <c r="D54" s="29" t="s">
        <v>249</v>
      </c>
      <c r="E54" s="30">
        <v>1982.12</v>
      </c>
      <c r="F54" s="29" t="s">
        <v>242</v>
      </c>
      <c r="G54" s="29" t="s">
        <v>255</v>
      </c>
      <c r="H54" s="29" t="s">
        <v>251</v>
      </c>
      <c r="I54" s="29" t="s">
        <v>256</v>
      </c>
      <c r="J54" s="20"/>
      <c r="K54" s="20"/>
      <c r="L54" s="29"/>
      <c r="M54" s="20"/>
      <c r="N54" s="20"/>
      <c r="O54" s="20"/>
      <c r="P54" s="19" t="s">
        <v>349</v>
      </c>
      <c r="Q54" s="32">
        <v>2</v>
      </c>
      <c r="R54" s="21" t="s">
        <v>245</v>
      </c>
      <c r="S54" s="21" t="s">
        <v>166</v>
      </c>
      <c r="T54" s="21"/>
      <c r="U54" s="21"/>
      <c r="V54" s="32" t="str">
        <f>"420601"&amp;R54&amp;S54</f>
        <v>4206010402</v>
      </c>
      <c r="W54" s="32" t="s">
        <v>190</v>
      </c>
      <c r="X54" s="21" t="s">
        <v>246</v>
      </c>
      <c r="Y54" s="21" t="s">
        <v>247</v>
      </c>
      <c r="Z54" s="32"/>
      <c r="AA54" s="21"/>
      <c r="AB54" s="21"/>
      <c r="AC54" s="21"/>
      <c r="AD54" s="21" t="s">
        <v>248</v>
      </c>
      <c r="AE54" s="35" t="str">
        <f>C54&amp;AD54</f>
        <v>范霞云.jpg</v>
      </c>
      <c r="AF54" s="40">
        <v>64</v>
      </c>
      <c r="AG54" s="40"/>
      <c r="AH54" s="40">
        <f>AF54+AG54</f>
        <v>64</v>
      </c>
    </row>
    <row r="55" spans="1:34" ht="32.25" customHeight="1">
      <c r="A55" s="2">
        <v>34</v>
      </c>
      <c r="B55" s="32">
        <v>3</v>
      </c>
      <c r="C55" s="27" t="s">
        <v>257</v>
      </c>
      <c r="D55" s="27" t="s">
        <v>249</v>
      </c>
      <c r="E55" s="28">
        <v>1985.12</v>
      </c>
      <c r="F55" s="27" t="s">
        <v>98</v>
      </c>
      <c r="G55" s="27" t="s">
        <v>258</v>
      </c>
      <c r="H55" s="27" t="s">
        <v>259</v>
      </c>
      <c r="I55" s="27" t="s">
        <v>260</v>
      </c>
      <c r="J55" s="20"/>
      <c r="K55" s="20"/>
      <c r="L55" s="27"/>
      <c r="M55" s="20"/>
      <c r="N55" s="20"/>
      <c r="O55" s="20"/>
      <c r="P55" s="17" t="s">
        <v>350</v>
      </c>
      <c r="Q55" s="32">
        <v>2</v>
      </c>
      <c r="R55" s="21" t="s">
        <v>245</v>
      </c>
      <c r="S55" s="21" t="s">
        <v>181</v>
      </c>
      <c r="T55" s="21"/>
      <c r="U55" s="21"/>
      <c r="V55" s="32" t="str">
        <f>"420601"&amp;R55&amp;S55</f>
        <v>4206010427</v>
      </c>
      <c r="W55" s="32" t="s">
        <v>190</v>
      </c>
      <c r="X55" s="21" t="s">
        <v>246</v>
      </c>
      <c r="Y55" s="21" t="s">
        <v>247</v>
      </c>
      <c r="Z55" s="32"/>
      <c r="AA55" s="21"/>
      <c r="AB55" s="21"/>
      <c r="AC55" s="21"/>
      <c r="AD55" s="21" t="s">
        <v>248</v>
      </c>
      <c r="AE55" s="35" t="str">
        <f>C55&amp;AD55</f>
        <v>廖晓欢.jpg</v>
      </c>
      <c r="AF55" s="40">
        <v>64</v>
      </c>
      <c r="AG55" s="40"/>
      <c r="AH55" s="40">
        <f>AF55+AG55</f>
        <v>64</v>
      </c>
    </row>
    <row r="56" spans="1:34" ht="22.5" customHeight="1">
      <c r="A56" s="2">
        <v>35</v>
      </c>
      <c r="B56" s="32">
        <v>3</v>
      </c>
      <c r="C56" s="29" t="s">
        <v>261</v>
      </c>
      <c r="D56" s="29" t="s">
        <v>249</v>
      </c>
      <c r="E56" s="30">
        <v>1990.08</v>
      </c>
      <c r="F56" s="29" t="s">
        <v>98</v>
      </c>
      <c r="G56" s="29" t="s">
        <v>262</v>
      </c>
      <c r="H56" s="29" t="s">
        <v>251</v>
      </c>
      <c r="I56" s="29" t="s">
        <v>263</v>
      </c>
      <c r="J56" s="20"/>
      <c r="K56" s="20"/>
      <c r="L56" s="29"/>
      <c r="M56" s="20"/>
      <c r="N56" s="20"/>
      <c r="O56" s="20"/>
      <c r="P56" s="19" t="s">
        <v>262</v>
      </c>
      <c r="Q56" s="32">
        <v>2</v>
      </c>
      <c r="R56" s="21" t="s">
        <v>264</v>
      </c>
      <c r="S56" s="21" t="s">
        <v>166</v>
      </c>
      <c r="T56" s="21"/>
      <c r="U56" s="21"/>
      <c r="V56" s="32" t="str">
        <f>"420601"&amp;R56&amp;S56</f>
        <v>4206010502</v>
      </c>
      <c r="W56" s="32" t="s">
        <v>190</v>
      </c>
      <c r="X56" s="21" t="s">
        <v>246</v>
      </c>
      <c r="Y56" s="21" t="s">
        <v>247</v>
      </c>
      <c r="Z56" s="32"/>
      <c r="AA56" s="21"/>
      <c r="AB56" s="21"/>
      <c r="AC56" s="21"/>
      <c r="AD56" s="21" t="s">
        <v>248</v>
      </c>
      <c r="AE56" s="35" t="str">
        <f>C56&amp;AD56</f>
        <v>罗婷.jpg</v>
      </c>
      <c r="AF56" s="40">
        <v>64</v>
      </c>
      <c r="AG56" s="40"/>
      <c r="AH56" s="40">
        <f>AF56+AG56</f>
        <v>64</v>
      </c>
    </row>
    <row r="57" spans="1:34" ht="36" customHeight="1">
      <c r="A57" s="2"/>
      <c r="B57" s="42" t="s">
        <v>354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4"/>
    </row>
    <row r="58" spans="1:34" ht="33" customHeight="1">
      <c r="A58" s="2">
        <v>18</v>
      </c>
      <c r="B58" s="22">
        <v>1</v>
      </c>
      <c r="C58" s="27" t="s">
        <v>219</v>
      </c>
      <c r="D58" s="27" t="s">
        <v>220</v>
      </c>
      <c r="E58" s="28">
        <v>1985.06</v>
      </c>
      <c r="F58" s="27" t="s">
        <v>221</v>
      </c>
      <c r="G58" s="27" t="s">
        <v>222</v>
      </c>
      <c r="H58" s="27" t="s">
        <v>223</v>
      </c>
      <c r="I58" s="27" t="s">
        <v>224</v>
      </c>
      <c r="J58" s="20"/>
      <c r="K58" s="20"/>
      <c r="L58" s="27" t="s">
        <v>225</v>
      </c>
      <c r="M58" s="20"/>
      <c r="N58" s="20"/>
      <c r="O58" s="20"/>
      <c r="P58" s="17" t="s">
        <v>239</v>
      </c>
      <c r="Q58" s="22">
        <v>2</v>
      </c>
      <c r="R58" s="23" t="s">
        <v>226</v>
      </c>
      <c r="S58" s="23" t="s">
        <v>167</v>
      </c>
      <c r="T58" s="23"/>
      <c r="U58" s="23"/>
      <c r="V58" s="22" t="str">
        <f>"420601"&amp;R58&amp;S58</f>
        <v>4206010503</v>
      </c>
      <c r="W58" s="22" t="s">
        <v>190</v>
      </c>
      <c r="X58" s="23" t="s">
        <v>227</v>
      </c>
      <c r="Y58" s="23" t="s">
        <v>228</v>
      </c>
      <c r="Z58" s="22"/>
      <c r="AA58" s="23"/>
      <c r="AB58" s="23"/>
      <c r="AC58" s="23"/>
      <c r="AD58" s="23" t="s">
        <v>229</v>
      </c>
      <c r="AE58" s="34" t="str">
        <f>C58&amp;AD58</f>
        <v>吕静.jpg</v>
      </c>
      <c r="AF58" s="39">
        <v>67</v>
      </c>
      <c r="AG58" s="39"/>
      <c r="AH58" s="39">
        <f>AF58+AG58</f>
        <v>67</v>
      </c>
    </row>
    <row r="59" spans="1:34" ht="22.5" customHeight="1">
      <c r="A59" s="2">
        <v>19</v>
      </c>
      <c r="B59" s="22">
        <v>1</v>
      </c>
      <c r="C59" s="27" t="s">
        <v>230</v>
      </c>
      <c r="D59" s="27" t="s">
        <v>220</v>
      </c>
      <c r="E59" s="27">
        <v>1983.08</v>
      </c>
      <c r="F59" s="27" t="s">
        <v>98</v>
      </c>
      <c r="G59" s="27" t="s">
        <v>231</v>
      </c>
      <c r="H59" s="27" t="s">
        <v>232</v>
      </c>
      <c r="I59" s="27" t="s">
        <v>233</v>
      </c>
      <c r="J59" s="20"/>
      <c r="K59" s="20"/>
      <c r="L59" s="27"/>
      <c r="M59" s="20"/>
      <c r="N59" s="20"/>
      <c r="O59" s="20"/>
      <c r="P59" s="17" t="s">
        <v>231</v>
      </c>
      <c r="Q59" s="22">
        <v>2</v>
      </c>
      <c r="R59" s="23" t="s">
        <v>234</v>
      </c>
      <c r="S59" s="23" t="s">
        <v>178</v>
      </c>
      <c r="T59" s="23"/>
      <c r="U59" s="23"/>
      <c r="V59" s="22" t="str">
        <f>"420601"&amp;R59&amp;S59</f>
        <v>4206010619</v>
      </c>
      <c r="W59" s="22" t="s">
        <v>190</v>
      </c>
      <c r="X59" s="23" t="s">
        <v>227</v>
      </c>
      <c r="Y59" s="23" t="s">
        <v>228</v>
      </c>
      <c r="Z59" s="22"/>
      <c r="AA59" s="23"/>
      <c r="AB59" s="23"/>
      <c r="AC59" s="23"/>
      <c r="AD59" s="23" t="s">
        <v>229</v>
      </c>
      <c r="AE59" s="34" t="str">
        <f>C59&amp;AD59</f>
        <v>杨帆.jpg</v>
      </c>
      <c r="AF59" s="39">
        <v>67</v>
      </c>
      <c r="AG59" s="39"/>
      <c r="AH59" s="39">
        <f>AF59+AG59</f>
        <v>67</v>
      </c>
    </row>
    <row r="60" spans="1:34" ht="22.5" customHeight="1">
      <c r="A60" s="2">
        <v>20</v>
      </c>
      <c r="B60" s="22">
        <v>3</v>
      </c>
      <c r="C60" s="27" t="s">
        <v>235</v>
      </c>
      <c r="D60" s="27" t="s">
        <v>220</v>
      </c>
      <c r="E60" s="27">
        <v>1984.11</v>
      </c>
      <c r="F60" s="27" t="s">
        <v>221</v>
      </c>
      <c r="G60" s="27" t="s">
        <v>236</v>
      </c>
      <c r="H60" s="27" t="s">
        <v>223</v>
      </c>
      <c r="I60" s="27" t="s">
        <v>237</v>
      </c>
      <c r="J60" s="20"/>
      <c r="K60" s="20"/>
      <c r="L60" s="27" t="s">
        <v>225</v>
      </c>
      <c r="M60" s="20"/>
      <c r="N60" s="20"/>
      <c r="O60" s="20"/>
      <c r="P60" s="17" t="s">
        <v>347</v>
      </c>
      <c r="Q60" s="22">
        <v>2</v>
      </c>
      <c r="R60" s="23" t="s">
        <v>238</v>
      </c>
      <c r="S60" s="23" t="s">
        <v>167</v>
      </c>
      <c r="T60" s="23"/>
      <c r="U60" s="23"/>
      <c r="V60" s="22" t="str">
        <f>"420601"&amp;R60&amp;S60</f>
        <v>4206010703</v>
      </c>
      <c r="W60" s="22" t="s">
        <v>190</v>
      </c>
      <c r="X60" s="23" t="s">
        <v>227</v>
      </c>
      <c r="Y60" s="23" t="s">
        <v>228</v>
      </c>
      <c r="Z60" s="22"/>
      <c r="AA60" s="23"/>
      <c r="AB60" s="23"/>
      <c r="AC60" s="23"/>
      <c r="AD60" s="23" t="s">
        <v>229</v>
      </c>
      <c r="AE60" s="34" t="str">
        <f>C60&amp;AD60</f>
        <v>张翮.jpg</v>
      </c>
      <c r="AF60" s="39">
        <v>66</v>
      </c>
      <c r="AG60" s="39"/>
      <c r="AH60" s="39">
        <f>AF60+AG60</f>
        <v>66</v>
      </c>
    </row>
    <row r="61" spans="1:34" ht="36" customHeight="1">
      <c r="A61" s="2"/>
      <c r="B61" s="42" t="s">
        <v>353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4"/>
    </row>
    <row r="62" spans="1:34" ht="30" customHeight="1">
      <c r="A62" s="2">
        <v>18</v>
      </c>
      <c r="B62" s="2">
        <v>1</v>
      </c>
      <c r="C62" s="27" t="s">
        <v>322</v>
      </c>
      <c r="D62" s="27" t="s">
        <v>42</v>
      </c>
      <c r="E62" s="27">
        <v>1985.06</v>
      </c>
      <c r="F62" s="27" t="s">
        <v>327</v>
      </c>
      <c r="G62" s="27" t="s">
        <v>328</v>
      </c>
      <c r="H62" s="27" t="s">
        <v>329</v>
      </c>
      <c r="I62" s="27" t="s">
        <v>330</v>
      </c>
      <c r="J62" s="27"/>
      <c r="K62" s="27"/>
      <c r="L62" s="27" t="s">
        <v>39</v>
      </c>
      <c r="M62" s="27"/>
      <c r="N62" s="27"/>
      <c r="O62" s="27"/>
      <c r="P62" s="27" t="s">
        <v>325</v>
      </c>
      <c r="Q62" s="27">
        <v>2</v>
      </c>
      <c r="R62" s="27" t="s">
        <v>331</v>
      </c>
      <c r="S62" s="27" t="s">
        <v>217</v>
      </c>
      <c r="T62" s="27"/>
      <c r="U62" s="27"/>
      <c r="V62" s="27" t="str">
        <f>"420601"&amp;R62&amp;S62</f>
        <v>4206010503</v>
      </c>
      <c r="W62" s="27" t="s">
        <v>266</v>
      </c>
      <c r="X62" s="27" t="s">
        <v>212</v>
      </c>
      <c r="Y62" s="27" t="s">
        <v>213</v>
      </c>
      <c r="Z62" s="27"/>
      <c r="AA62" s="27"/>
      <c r="AB62" s="27"/>
      <c r="AC62" s="27"/>
      <c r="AD62" s="27" t="s">
        <v>216</v>
      </c>
      <c r="AE62" s="27" t="str">
        <f>C62&amp;AD62</f>
        <v>王俊涛.jpg</v>
      </c>
      <c r="AF62" s="28">
        <v>66</v>
      </c>
      <c r="AG62" s="28"/>
      <c r="AH62" s="28">
        <v>66</v>
      </c>
    </row>
    <row r="63" spans="1:34" ht="22.5" customHeight="1">
      <c r="A63" s="2">
        <v>19</v>
      </c>
      <c r="B63" s="2">
        <v>2</v>
      </c>
      <c r="C63" s="27" t="s">
        <v>323</v>
      </c>
      <c r="D63" s="27" t="s">
        <v>42</v>
      </c>
      <c r="E63" s="27">
        <v>1983.08</v>
      </c>
      <c r="F63" s="27" t="s">
        <v>327</v>
      </c>
      <c r="G63" s="27" t="s">
        <v>332</v>
      </c>
      <c r="H63" s="27" t="s">
        <v>333</v>
      </c>
      <c r="I63" s="27" t="s">
        <v>334</v>
      </c>
      <c r="J63" s="27"/>
      <c r="K63" s="27"/>
      <c r="L63" s="27"/>
      <c r="M63" s="27"/>
      <c r="N63" s="27"/>
      <c r="O63" s="27"/>
      <c r="P63" s="27" t="s">
        <v>348</v>
      </c>
      <c r="Q63" s="27">
        <v>2</v>
      </c>
      <c r="R63" s="27" t="s">
        <v>335</v>
      </c>
      <c r="S63" s="27" t="s">
        <v>336</v>
      </c>
      <c r="T63" s="27"/>
      <c r="U63" s="27"/>
      <c r="V63" s="27" t="str">
        <f>"420601"&amp;R63&amp;S63</f>
        <v>4206010619</v>
      </c>
      <c r="W63" s="27" t="s">
        <v>266</v>
      </c>
      <c r="X63" s="27" t="s">
        <v>212</v>
      </c>
      <c r="Y63" s="27" t="s">
        <v>213</v>
      </c>
      <c r="Z63" s="27"/>
      <c r="AA63" s="27"/>
      <c r="AB63" s="27"/>
      <c r="AC63" s="27"/>
      <c r="AD63" s="27" t="s">
        <v>216</v>
      </c>
      <c r="AE63" s="27" t="str">
        <f>C63&amp;AD63</f>
        <v>赵刚.jpg</v>
      </c>
      <c r="AF63" s="28">
        <v>65</v>
      </c>
      <c r="AG63" s="28"/>
      <c r="AH63" s="28">
        <v>65</v>
      </c>
    </row>
    <row r="64" spans="1:34" ht="22.5" customHeight="1">
      <c r="A64" s="2">
        <v>20</v>
      </c>
      <c r="B64" s="2">
        <v>3</v>
      </c>
      <c r="C64" s="27" t="s">
        <v>324</v>
      </c>
      <c r="D64" s="27" t="s">
        <v>33</v>
      </c>
      <c r="E64" s="27">
        <v>1984.11</v>
      </c>
      <c r="F64" s="27" t="s">
        <v>327</v>
      </c>
      <c r="G64" s="27" t="s">
        <v>337</v>
      </c>
      <c r="H64" s="27" t="s">
        <v>329</v>
      </c>
      <c r="I64" s="27" t="s">
        <v>338</v>
      </c>
      <c r="J64" s="27"/>
      <c r="K64" s="27"/>
      <c r="L64" s="27" t="s">
        <v>39</v>
      </c>
      <c r="M64" s="27"/>
      <c r="N64" s="27"/>
      <c r="O64" s="27"/>
      <c r="P64" s="27" t="s">
        <v>326</v>
      </c>
      <c r="Q64" s="27">
        <v>2</v>
      </c>
      <c r="R64" s="27" t="s">
        <v>339</v>
      </c>
      <c r="S64" s="27" t="s">
        <v>217</v>
      </c>
      <c r="T64" s="27"/>
      <c r="U64" s="27"/>
      <c r="V64" s="27" t="str">
        <f>"420601"&amp;R64&amp;S64</f>
        <v>4206010703</v>
      </c>
      <c r="W64" s="27" t="s">
        <v>266</v>
      </c>
      <c r="X64" s="27" t="s">
        <v>212</v>
      </c>
      <c r="Y64" s="27" t="s">
        <v>213</v>
      </c>
      <c r="Z64" s="27"/>
      <c r="AA64" s="27"/>
      <c r="AB64" s="27"/>
      <c r="AC64" s="27"/>
      <c r="AD64" s="27" t="s">
        <v>216</v>
      </c>
      <c r="AE64" s="27" t="str">
        <f>C64&amp;AD64</f>
        <v>刘燕飞.jpg</v>
      </c>
      <c r="AF64" s="28">
        <v>64</v>
      </c>
      <c r="AG64" s="28"/>
      <c r="AH64" s="28">
        <v>64</v>
      </c>
    </row>
  </sheetData>
  <sheetProtection/>
  <mergeCells count="13">
    <mergeCell ref="B4:AH4"/>
    <mergeCell ref="B9:AH9"/>
    <mergeCell ref="B13:AH13"/>
    <mergeCell ref="B1:AH1"/>
    <mergeCell ref="B57:AH57"/>
    <mergeCell ref="B51:AH51"/>
    <mergeCell ref="B61:AH61"/>
    <mergeCell ref="B21:AH21"/>
    <mergeCell ref="B31:AH31"/>
    <mergeCell ref="B36:AH36"/>
    <mergeCell ref="B46:AH46"/>
    <mergeCell ref="B17:AH17"/>
    <mergeCell ref="A2:AH2"/>
  </mergeCells>
  <printOptions horizontalCentered="1"/>
  <pageMargins left="0.1968503937007874" right="0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AutoBVT</cp:lastModifiedBy>
  <cp:lastPrinted>2015-12-02T09:24:23Z</cp:lastPrinted>
  <dcterms:created xsi:type="dcterms:W3CDTF">2010-03-19T00:54:06Z</dcterms:created>
  <dcterms:modified xsi:type="dcterms:W3CDTF">2015-12-02T09:36:46Z</dcterms:modified>
  <cp:category/>
  <cp:version/>
  <cp:contentType/>
  <cp:contentStatus/>
</cp:coreProperties>
</file>