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<sst xmlns="http://schemas.openxmlformats.org/spreadsheetml/2006/main" count="36" uniqueCount="26">
  <si>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附件1</t>
  </si>
  <si>
    <t>2016年福建省选调生接收名额计划安排表</t>
  </si>
  <si>
    <t xml:space="preserve">      类别
      人数
 院校
</t>
  </si>
  <si>
    <t>总数</t>
  </si>
  <si>
    <t>党政类</t>
  </si>
  <si>
    <t>法院类</t>
  </si>
  <si>
    <t>检察院类</t>
  </si>
  <si>
    <t>小计</t>
  </si>
  <si>
    <t>应届生</t>
  </si>
  <si>
    <t>2014届大学生村官</t>
  </si>
  <si>
    <t>本科生</t>
  </si>
  <si>
    <t>研究生</t>
  </si>
  <si>
    <t>比例招录</t>
  </si>
  <si>
    <t>定向招录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</si>
  <si>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</si>
  <si>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</si>
  <si>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</si>
  <si>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</si>
  <si>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</si>
  <si>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</si>
  <si>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</si>
  <si>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</si>
  <si>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</si>
  <si>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平潭综合实验区</t>
  </si>
  <si>
    <t>合 计</t>
  </si>
  <si>
    <t>注：1、大学生村官招录选调生分比例招录、定向招录，其中，比例招录是指按2014届大学生村官生源分布的比例进行招录；定向招录是指在比例招录后，从本设区市生源自愿报考23个省级扶贫开发重点县的大学生村官中，给每个省级扶贫开发重点县定向招录3个，共计69名；
    2、博士生根据“双向选择”的原则，由省直单位和各设区市、平潭综合实验区根据人才需要确定接收名额。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</si>
</sst>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color theme="1"/>
      <name val="Calibri"/>
      <family val="0"/>
    </font>
    <font>
      <sz val="12"/>
      <name val="宋体"/>
      <family val="0"/>
    </font>
    <font>
      <sz val="12"/>
      <name val="楷体_GB2312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2"/>
      <color indexed="10"/>
      <name val="楷体_GB2312"/>
      <family val="3"/>
    </font>
    <font>
      <sz val="21"/>
      <name val="方正小标宋简体"/>
      <family val="0"/>
    </font>
    <font>
      <b/>
      <sz val="15"/>
      <name val="华文细黑"/>
      <family val="0"/>
    </font>
    <font>
      <sz val="15"/>
      <name val="黑体"/>
      <family val="3"/>
    </font>
    <font>
      <sz val="14"/>
      <name val="仿宋_GB2312"/>
      <family val="3"/>
    </font>
    <font>
      <sz val="9"/>
      <name val="仿宋_GB2312"/>
      <family val="3"/>
    </font>
    <font>
      <b/>
      <sz val="14"/>
      <name val="仿宋_GB2312"/>
      <family val="3"/>
    </font>
    <font>
      <sz val="11"/>
      <name val="仿宋_GB2312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0" y="762000"/>
          <a:ext cx="914400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762000"/>
          <a:ext cx="904875" cy="1133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Q7" sqref="Q7"/>
    </sheetView>
  </sheetViews>
  <sheetFormatPr defaultColWidth="9.00390625" defaultRowHeight="15.75"/>
  <cols>
    <col min="1" max="1" width="11.875" style="2" customWidth="1"/>
    <col min="2" max="14" width="8.625" style="3" customWidth="1"/>
    <col min="15" max="16384" width="9.00390625" style="2" customWidth="1"/>
  </cols>
  <sheetData>
    <row r="1" spans="1:14" s="1" customFormat="1" ht="2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s="2" customFormat="1" ht="14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30" customHeight="1">
      <c r="A4" s="7" t="s">
        <v>2</v>
      </c>
      <c r="B4" s="8" t="s">
        <v>3</v>
      </c>
      <c r="C4" s="9"/>
      <c r="D4" s="9"/>
      <c r="E4" s="10" t="s">
        <v>4</v>
      </c>
      <c r="F4" s="10"/>
      <c r="G4" s="10"/>
      <c r="H4" s="10"/>
      <c r="I4" s="37" t="s">
        <v>5</v>
      </c>
      <c r="J4" s="10"/>
      <c r="K4" s="10"/>
      <c r="L4" s="38" t="s">
        <v>6</v>
      </c>
      <c r="M4" s="38"/>
      <c r="N4" s="38"/>
    </row>
    <row r="5" spans="1:14" s="2" customFormat="1" ht="30" customHeight="1">
      <c r="A5" s="11"/>
      <c r="B5" s="12" t="s">
        <v>7</v>
      </c>
      <c r="C5" s="13" t="s">
        <v>8</v>
      </c>
      <c r="D5" s="14" t="s">
        <v>9</v>
      </c>
      <c r="E5" s="15" t="s">
        <v>8</v>
      </c>
      <c r="F5" s="16"/>
      <c r="G5" s="17" t="s">
        <v>9</v>
      </c>
      <c r="H5" s="18"/>
      <c r="I5" s="39" t="s">
        <v>8</v>
      </c>
      <c r="J5" s="16"/>
      <c r="K5" s="14" t="s">
        <v>9</v>
      </c>
      <c r="L5" s="39" t="s">
        <v>8</v>
      </c>
      <c r="M5" s="16"/>
      <c r="N5" s="14" t="s">
        <v>9</v>
      </c>
    </row>
    <row r="6" spans="1:14" s="2" customFormat="1" ht="30" customHeight="1">
      <c r="A6" s="19"/>
      <c r="B6" s="12"/>
      <c r="C6" s="20"/>
      <c r="D6" s="13"/>
      <c r="E6" s="16" t="s">
        <v>10</v>
      </c>
      <c r="F6" s="20" t="s">
        <v>11</v>
      </c>
      <c r="G6" s="20" t="s">
        <v>12</v>
      </c>
      <c r="H6" s="20" t="s">
        <v>13</v>
      </c>
      <c r="I6" s="20" t="s">
        <v>10</v>
      </c>
      <c r="J6" s="20" t="s">
        <v>11</v>
      </c>
      <c r="K6" s="13"/>
      <c r="L6" s="20" t="s">
        <v>10</v>
      </c>
      <c r="M6" s="20" t="s">
        <v>11</v>
      </c>
      <c r="N6" s="13"/>
    </row>
    <row r="7" spans="1:14" s="2" customFormat="1" ht="24" customHeight="1">
      <c r="A7" s="21" t="s">
        <v>14</v>
      </c>
      <c r="B7" s="22">
        <f aca="true" t="shared" si="0" ref="B7:B16">SUM(C7:D7)</f>
        <v>73</v>
      </c>
      <c r="C7" s="22">
        <v>46</v>
      </c>
      <c r="D7" s="23">
        <f aca="true" t="shared" si="1" ref="D7:D16">G7+H7+K7+N7</f>
        <v>27</v>
      </c>
      <c r="E7" s="22">
        <v>27</v>
      </c>
      <c r="F7" s="22">
        <v>8</v>
      </c>
      <c r="G7" s="22">
        <v>21</v>
      </c>
      <c r="H7" s="22">
        <v>3</v>
      </c>
      <c r="I7" s="22">
        <v>4</v>
      </c>
      <c r="J7" s="22">
        <v>2</v>
      </c>
      <c r="K7" s="22">
        <v>2</v>
      </c>
      <c r="L7" s="22">
        <v>5</v>
      </c>
      <c r="M7" s="22">
        <v>1</v>
      </c>
      <c r="N7" s="22">
        <v>1</v>
      </c>
    </row>
    <row r="8" spans="1:14" s="2" customFormat="1" ht="24" customHeight="1">
      <c r="A8" s="24" t="s">
        <v>15</v>
      </c>
      <c r="B8" s="22">
        <f t="shared" si="0"/>
        <v>30</v>
      </c>
      <c r="C8" s="22">
        <f aca="true" t="shared" si="2" ref="C8:C12">SUM(E8+F8)+I8+J8+L8+M8</f>
        <v>17</v>
      </c>
      <c r="D8" s="23">
        <f t="shared" si="1"/>
        <v>13</v>
      </c>
      <c r="E8" s="22">
        <v>6</v>
      </c>
      <c r="F8" s="22">
        <v>4</v>
      </c>
      <c r="G8" s="22">
        <v>11</v>
      </c>
      <c r="H8" s="22"/>
      <c r="I8" s="22">
        <v>3</v>
      </c>
      <c r="J8" s="22">
        <v>3</v>
      </c>
      <c r="K8" s="22">
        <v>1</v>
      </c>
      <c r="L8" s="22"/>
      <c r="M8" s="22">
        <v>1</v>
      </c>
      <c r="N8" s="22">
        <v>1</v>
      </c>
    </row>
    <row r="9" spans="1:14" s="2" customFormat="1" ht="24" customHeight="1">
      <c r="A9" s="24" t="s">
        <v>16</v>
      </c>
      <c r="B9" s="22">
        <f t="shared" si="0"/>
        <v>68</v>
      </c>
      <c r="C9" s="22">
        <v>34</v>
      </c>
      <c r="D9" s="23">
        <f t="shared" si="1"/>
        <v>34</v>
      </c>
      <c r="E9" s="22">
        <v>19</v>
      </c>
      <c r="F9" s="22">
        <v>5</v>
      </c>
      <c r="G9" s="22">
        <v>24</v>
      </c>
      <c r="H9" s="22">
        <v>9</v>
      </c>
      <c r="I9" s="22">
        <v>5</v>
      </c>
      <c r="J9" s="22">
        <v>1</v>
      </c>
      <c r="K9" s="22">
        <v>1</v>
      </c>
      <c r="L9" s="22">
        <v>4</v>
      </c>
      <c r="M9" s="22">
        <v>1</v>
      </c>
      <c r="N9" s="22"/>
    </row>
    <row r="10" spans="1:14" s="2" customFormat="1" ht="24" customHeight="1">
      <c r="A10" s="24" t="s">
        <v>17</v>
      </c>
      <c r="B10" s="22">
        <f t="shared" si="0"/>
        <v>51</v>
      </c>
      <c r="C10" s="22">
        <f t="shared" si="2"/>
        <v>26</v>
      </c>
      <c r="D10" s="23">
        <f t="shared" si="1"/>
        <v>25</v>
      </c>
      <c r="E10" s="22">
        <v>17</v>
      </c>
      <c r="F10" s="22">
        <v>3</v>
      </c>
      <c r="G10" s="22">
        <v>21</v>
      </c>
      <c r="H10" s="22"/>
      <c r="I10" s="22">
        <v>3</v>
      </c>
      <c r="J10" s="22">
        <v>1</v>
      </c>
      <c r="K10" s="22">
        <v>2</v>
      </c>
      <c r="L10" s="22">
        <v>1</v>
      </c>
      <c r="M10" s="22">
        <v>1</v>
      </c>
      <c r="N10" s="22">
        <v>2</v>
      </c>
    </row>
    <row r="11" spans="1:14" s="2" customFormat="1" ht="24" customHeight="1">
      <c r="A11" s="24" t="s">
        <v>18</v>
      </c>
      <c r="B11" s="22">
        <f t="shared" si="0"/>
        <v>43</v>
      </c>
      <c r="C11" s="22">
        <f t="shared" si="2"/>
        <v>31</v>
      </c>
      <c r="D11" s="23">
        <f t="shared" si="1"/>
        <v>12</v>
      </c>
      <c r="E11" s="22">
        <v>16</v>
      </c>
      <c r="F11" s="22">
        <v>4</v>
      </c>
      <c r="G11" s="22">
        <v>10</v>
      </c>
      <c r="H11" s="22"/>
      <c r="I11" s="22">
        <v>3</v>
      </c>
      <c r="J11" s="22">
        <v>2</v>
      </c>
      <c r="K11" s="22">
        <v>1</v>
      </c>
      <c r="L11" s="22">
        <v>4</v>
      </c>
      <c r="M11" s="22">
        <v>2</v>
      </c>
      <c r="N11" s="22">
        <v>1</v>
      </c>
    </row>
    <row r="12" spans="1:14" s="2" customFormat="1" ht="24" customHeight="1">
      <c r="A12" s="24" t="s">
        <v>19</v>
      </c>
      <c r="B12" s="22">
        <f t="shared" si="0"/>
        <v>86</v>
      </c>
      <c r="C12" s="22">
        <f t="shared" si="2"/>
        <v>48</v>
      </c>
      <c r="D12" s="23">
        <f t="shared" si="1"/>
        <v>38</v>
      </c>
      <c r="E12" s="22">
        <v>29</v>
      </c>
      <c r="F12" s="22">
        <v>6</v>
      </c>
      <c r="G12" s="22">
        <v>20</v>
      </c>
      <c r="H12" s="22">
        <v>15</v>
      </c>
      <c r="I12" s="22">
        <v>4</v>
      </c>
      <c r="J12" s="22">
        <v>1</v>
      </c>
      <c r="K12" s="22">
        <v>1</v>
      </c>
      <c r="L12" s="22">
        <v>6</v>
      </c>
      <c r="M12" s="22">
        <v>2</v>
      </c>
      <c r="N12" s="22">
        <v>2</v>
      </c>
    </row>
    <row r="13" spans="1:14" s="2" customFormat="1" ht="24" customHeight="1">
      <c r="A13" s="24" t="s">
        <v>20</v>
      </c>
      <c r="B13" s="22">
        <f t="shared" si="0"/>
        <v>76</v>
      </c>
      <c r="C13" s="22">
        <v>45</v>
      </c>
      <c r="D13" s="23">
        <f t="shared" si="1"/>
        <v>31</v>
      </c>
      <c r="E13" s="22">
        <v>26</v>
      </c>
      <c r="F13" s="22">
        <v>6</v>
      </c>
      <c r="G13" s="22">
        <v>15</v>
      </c>
      <c r="H13" s="22">
        <v>15</v>
      </c>
      <c r="I13" s="22">
        <v>4</v>
      </c>
      <c r="J13" s="22">
        <v>1</v>
      </c>
      <c r="K13" s="22"/>
      <c r="L13" s="22">
        <v>5</v>
      </c>
      <c r="M13" s="22">
        <v>2</v>
      </c>
      <c r="N13" s="22">
        <v>1</v>
      </c>
    </row>
    <row r="14" spans="1:14" s="2" customFormat="1" ht="24" customHeight="1">
      <c r="A14" s="24" t="s">
        <v>21</v>
      </c>
      <c r="B14" s="22">
        <f t="shared" si="0"/>
        <v>78</v>
      </c>
      <c r="C14" s="22">
        <f>SUM(E14+F14)+I14+J14+L14+M14</f>
        <v>42</v>
      </c>
      <c r="D14" s="23">
        <f t="shared" si="1"/>
        <v>36</v>
      </c>
      <c r="E14" s="22">
        <v>22</v>
      </c>
      <c r="F14" s="22">
        <v>6</v>
      </c>
      <c r="G14" s="22">
        <v>24</v>
      </c>
      <c r="H14" s="22">
        <v>9</v>
      </c>
      <c r="I14" s="22">
        <v>4</v>
      </c>
      <c r="J14" s="22">
        <v>2</v>
      </c>
      <c r="K14" s="22">
        <v>2</v>
      </c>
      <c r="L14" s="22">
        <v>5</v>
      </c>
      <c r="M14" s="22">
        <v>3</v>
      </c>
      <c r="N14" s="22">
        <v>1</v>
      </c>
    </row>
    <row r="15" spans="1:14" s="2" customFormat="1" ht="24" customHeight="1">
      <c r="A15" s="24" t="s">
        <v>22</v>
      </c>
      <c r="B15" s="22">
        <f t="shared" si="0"/>
        <v>83</v>
      </c>
      <c r="C15" s="22">
        <v>45</v>
      </c>
      <c r="D15" s="23">
        <f t="shared" si="1"/>
        <v>38</v>
      </c>
      <c r="E15" s="22">
        <v>26</v>
      </c>
      <c r="F15" s="22">
        <v>6</v>
      </c>
      <c r="G15" s="22">
        <v>19</v>
      </c>
      <c r="H15" s="22">
        <v>18</v>
      </c>
      <c r="I15" s="22">
        <v>4</v>
      </c>
      <c r="J15" s="22">
        <v>1</v>
      </c>
      <c r="K15" s="22"/>
      <c r="L15" s="22">
        <v>5</v>
      </c>
      <c r="M15" s="22">
        <v>2</v>
      </c>
      <c r="N15" s="22">
        <v>1</v>
      </c>
    </row>
    <row r="16" spans="1:14" s="2" customFormat="1" ht="24" customHeight="1">
      <c r="A16" s="25" t="s">
        <v>23</v>
      </c>
      <c r="B16" s="22">
        <f t="shared" si="0"/>
        <v>12</v>
      </c>
      <c r="C16" s="22">
        <f>SUM(E16+F16)+I16+J16+L16+M16</f>
        <v>6</v>
      </c>
      <c r="D16" s="23">
        <f t="shared" si="1"/>
        <v>6</v>
      </c>
      <c r="E16" s="22">
        <v>2</v>
      </c>
      <c r="F16" s="22">
        <v>2</v>
      </c>
      <c r="G16" s="22">
        <v>6</v>
      </c>
      <c r="H16" s="22"/>
      <c r="I16" s="22">
        <v>1</v>
      </c>
      <c r="J16" s="22">
        <v>1</v>
      </c>
      <c r="K16" s="22"/>
      <c r="L16" s="22"/>
      <c r="M16" s="22"/>
      <c r="N16" s="27"/>
    </row>
    <row r="17" spans="1:14" s="2" customFormat="1" ht="24" customHeight="1">
      <c r="A17" s="26" t="s">
        <v>24</v>
      </c>
      <c r="B17" s="27">
        <f aca="true" t="shared" si="3" ref="B17:N17">SUM(B7:B16)</f>
        <v>600</v>
      </c>
      <c r="C17" s="27">
        <f t="shared" si="3"/>
        <v>340</v>
      </c>
      <c r="D17" s="27">
        <f t="shared" si="3"/>
        <v>260</v>
      </c>
      <c r="E17" s="22">
        <f t="shared" si="3"/>
        <v>190</v>
      </c>
      <c r="F17" s="22">
        <f t="shared" si="3"/>
        <v>50</v>
      </c>
      <c r="G17" s="27">
        <f t="shared" si="3"/>
        <v>171</v>
      </c>
      <c r="H17" s="27">
        <f t="shared" si="3"/>
        <v>69</v>
      </c>
      <c r="I17" s="22">
        <f t="shared" si="3"/>
        <v>35</v>
      </c>
      <c r="J17" s="22">
        <f t="shared" si="3"/>
        <v>15</v>
      </c>
      <c r="K17" s="27">
        <f t="shared" si="3"/>
        <v>10</v>
      </c>
      <c r="L17" s="22">
        <f t="shared" si="3"/>
        <v>35</v>
      </c>
      <c r="M17" s="30">
        <f t="shared" si="3"/>
        <v>15</v>
      </c>
      <c r="N17" s="22">
        <f t="shared" si="3"/>
        <v>10</v>
      </c>
    </row>
    <row r="18" spans="1:14" s="2" customFormat="1" ht="24" customHeight="1">
      <c r="A18" s="28"/>
      <c r="B18" s="29"/>
      <c r="C18" s="29"/>
      <c r="D18" s="29"/>
      <c r="E18" s="30">
        <f>E17+F17</f>
        <v>240</v>
      </c>
      <c r="F18" s="31"/>
      <c r="G18" s="32"/>
      <c r="H18" s="32"/>
      <c r="I18" s="30">
        <f>I17+J17</f>
        <v>50</v>
      </c>
      <c r="J18" s="31"/>
      <c r="K18" s="32"/>
      <c r="L18" s="40">
        <f>L17+M17</f>
        <v>50</v>
      </c>
      <c r="M18" s="41"/>
      <c r="N18" s="27"/>
    </row>
    <row r="19" spans="1:14" s="2" customFormat="1" ht="24" customHeight="1">
      <c r="A19" s="33"/>
      <c r="B19" s="32"/>
      <c r="C19" s="32"/>
      <c r="D19" s="32"/>
      <c r="E19" s="30">
        <f>E18+G17+H17</f>
        <v>480</v>
      </c>
      <c r="F19" s="34"/>
      <c r="G19" s="34"/>
      <c r="H19" s="34"/>
      <c r="I19" s="30">
        <f>SUM(I18)+K17</f>
        <v>60</v>
      </c>
      <c r="J19" s="34"/>
      <c r="K19" s="34"/>
      <c r="L19" s="22">
        <f>SUM(L18)+N17</f>
        <v>60</v>
      </c>
      <c r="M19" s="22"/>
      <c r="N19" s="22"/>
    </row>
    <row r="20" spans="2:14" s="2" customFormat="1" ht="14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2" customFormat="1" ht="48" customHeight="1">
      <c r="A21" s="35" t="s">
        <v>25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</sheetData>
  <sheetProtection/>
  <mergeCells count="30">
    <mergeCell ref="A2:N2"/>
    <mergeCell ref="B4:D4"/>
    <mergeCell ref="E4:H4"/>
    <mergeCell ref="I4:K4"/>
    <mergeCell ref="L4:N4"/>
    <mergeCell ref="E5:F5"/>
    <mergeCell ref="G5:H5"/>
    <mergeCell ref="I5:J5"/>
    <mergeCell ref="L5:M5"/>
    <mergeCell ref="E18:F18"/>
    <mergeCell ref="I18:J18"/>
    <mergeCell ref="L18:M18"/>
    <mergeCell ref="E19:H19"/>
    <mergeCell ref="I19:K19"/>
    <mergeCell ref="L19:N19"/>
    <mergeCell ref="A21:N21"/>
    <mergeCell ref="A4:A6"/>
    <mergeCell ref="A17:A19"/>
    <mergeCell ref="B5:B6"/>
    <mergeCell ref="B17:B19"/>
    <mergeCell ref="C5:C6"/>
    <mergeCell ref="C17:C19"/>
    <mergeCell ref="D5:D6"/>
    <mergeCell ref="D17:D19"/>
    <mergeCell ref="G17:G18"/>
    <mergeCell ref="H17:H18"/>
    <mergeCell ref="K5:K6"/>
    <mergeCell ref="K17:K18"/>
    <mergeCell ref="N5:N6"/>
    <mergeCell ref="N17:N18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/>
  <dcterms:created xsi:type="dcterms:W3CDTF">2015-11-22T11:57:37Z</dcterms:created>
  <dcterms:modified xsi:type="dcterms:W3CDTF">2015-11-22T11:57:53Z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