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1"/>
  </bookViews>
  <sheets>
    <sheet name="幼儿英语" sheetId="1" r:id="rId1"/>
    <sheet name="心理" sheetId="2" r:id="rId2"/>
    <sheet name="英语" sheetId="3" r:id="rId3"/>
    <sheet name="数学" sheetId="4" r:id="rId4"/>
    <sheet name="语文" sheetId="5" r:id="rId5"/>
  </sheets>
  <definedNames>
    <definedName name="_xlnm.Print_Area" localSheetId="3">'数学'!$A$1:$G$64</definedName>
    <definedName name="_xlnm.Print_Area" localSheetId="4">'语文'!$A$1:$G$62</definedName>
  </definedNames>
  <calcPr fullCalcOnLoad="1"/>
</workbook>
</file>

<file path=xl/sharedStrings.xml><?xml version="1.0" encoding="utf-8"?>
<sst xmlns="http://schemas.openxmlformats.org/spreadsheetml/2006/main" count="417" uniqueCount="222">
  <si>
    <t>姓名</t>
  </si>
  <si>
    <t>准考证号</t>
  </si>
  <si>
    <t>报考岗位</t>
  </si>
  <si>
    <t>张燕娟</t>
  </si>
  <si>
    <t>10214042302</t>
  </si>
  <si>
    <t>幼儿英语</t>
  </si>
  <si>
    <t>闫华丽</t>
  </si>
  <si>
    <t>10214042305</t>
  </si>
  <si>
    <t>唐张倩</t>
  </si>
  <si>
    <t>10214042311</t>
  </si>
  <si>
    <t>赵宁宁</t>
  </si>
  <si>
    <t>10114042105</t>
  </si>
  <si>
    <t>小学心理</t>
  </si>
  <si>
    <t>王志凡</t>
  </si>
  <si>
    <t>10114042027</t>
  </si>
  <si>
    <t>吴艳艳</t>
  </si>
  <si>
    <t>10114042011</t>
  </si>
  <si>
    <t>赵梦阳</t>
  </si>
  <si>
    <t>10114042023</t>
  </si>
  <si>
    <t>魏路路</t>
  </si>
  <si>
    <t>10114042015</t>
  </si>
  <si>
    <t>陈丹丹</t>
  </si>
  <si>
    <t>汪莉莉</t>
  </si>
  <si>
    <t>小学英语</t>
  </si>
  <si>
    <t>苑永丽</t>
  </si>
  <si>
    <t>张琼</t>
  </si>
  <si>
    <t>侯秋爽</t>
  </si>
  <si>
    <t>段萌萌</t>
  </si>
  <si>
    <t>杨敏</t>
  </si>
  <si>
    <t>赵菊花</t>
  </si>
  <si>
    <t>陈书文</t>
  </si>
  <si>
    <t>彭文华</t>
  </si>
  <si>
    <t>何旭阳</t>
  </si>
  <si>
    <t>韩九杰</t>
  </si>
  <si>
    <t>孙艳华</t>
  </si>
  <si>
    <t>孙海丽</t>
  </si>
  <si>
    <t>冯玉恒</t>
  </si>
  <si>
    <t>朱慧茹</t>
  </si>
  <si>
    <t>沈东明</t>
  </si>
  <si>
    <t>韦静静</t>
  </si>
  <si>
    <t>马松鸽</t>
  </si>
  <si>
    <t>武术方</t>
  </si>
  <si>
    <t>郑艳霞</t>
  </si>
  <si>
    <t>寇颖颖</t>
  </si>
  <si>
    <t>杨晓芳</t>
  </si>
  <si>
    <t>张颖</t>
  </si>
  <si>
    <t>孙琳</t>
  </si>
  <si>
    <t>栾超琪</t>
  </si>
  <si>
    <t>卢娟</t>
  </si>
  <si>
    <t>陈书亚</t>
  </si>
  <si>
    <t>张梦华</t>
  </si>
  <si>
    <t>樊锳煜</t>
  </si>
  <si>
    <t>马慧娟</t>
  </si>
  <si>
    <t>柳天济</t>
  </si>
  <si>
    <t>申冬冬</t>
  </si>
  <si>
    <t>李娜</t>
  </si>
  <si>
    <t>王一鸣</t>
  </si>
  <si>
    <t>梁艳伟</t>
  </si>
  <si>
    <t>胡建东</t>
  </si>
  <si>
    <t>杨二丽</t>
  </si>
  <si>
    <t>沈贞</t>
  </si>
  <si>
    <t>凡永利</t>
  </si>
  <si>
    <t>许腾云</t>
  </si>
  <si>
    <t>黄慧</t>
  </si>
  <si>
    <t>袁慧</t>
  </si>
  <si>
    <t>张敬敬</t>
  </si>
  <si>
    <t>小学数学</t>
  </si>
  <si>
    <t>张明明</t>
  </si>
  <si>
    <t>吕伟帅</t>
  </si>
  <si>
    <t>王艳红</t>
  </si>
  <si>
    <t>高香彩</t>
  </si>
  <si>
    <t>李学娟</t>
  </si>
  <si>
    <t>王朋涛</t>
  </si>
  <si>
    <t>刘秋锦</t>
  </si>
  <si>
    <t>孟营梨</t>
  </si>
  <si>
    <t>王飒飒</t>
  </si>
  <si>
    <t>丁亚红</t>
  </si>
  <si>
    <t>邱小慧</t>
  </si>
  <si>
    <t>范冰冰</t>
  </si>
  <si>
    <t>魏灿</t>
  </si>
  <si>
    <t>王廷花</t>
  </si>
  <si>
    <t>樊君梅</t>
  </si>
  <si>
    <t>邵俊俊</t>
  </si>
  <si>
    <t>朱倩倩</t>
  </si>
  <si>
    <t>李萌萌</t>
  </si>
  <si>
    <t>张露露</t>
  </si>
  <si>
    <t>张乐</t>
  </si>
  <si>
    <t>马培培</t>
  </si>
  <si>
    <t>刘思妍</t>
  </si>
  <si>
    <t>张新静</t>
  </si>
  <si>
    <t>李先会</t>
  </si>
  <si>
    <t>李方方</t>
  </si>
  <si>
    <t>孙红艳</t>
  </si>
  <si>
    <t>赵朋飞</t>
  </si>
  <si>
    <t>任淑慧</t>
  </si>
  <si>
    <t>张贝贝</t>
  </si>
  <si>
    <t>鲁亚利</t>
  </si>
  <si>
    <t>张凤丽</t>
  </si>
  <si>
    <t>何丽丽</t>
  </si>
  <si>
    <t>朱换云</t>
  </si>
  <si>
    <t>姚飞飞</t>
  </si>
  <si>
    <t>韩钰</t>
  </si>
  <si>
    <t>闫大庆</t>
  </si>
  <si>
    <t>李慧</t>
  </si>
  <si>
    <t>朱贵银</t>
  </si>
  <si>
    <t>白晓博</t>
  </si>
  <si>
    <t>王绘</t>
  </si>
  <si>
    <t>张云丹</t>
  </si>
  <si>
    <t>李亚</t>
  </si>
  <si>
    <t>胡月勤</t>
  </si>
  <si>
    <t>马翠珍</t>
  </si>
  <si>
    <t>张显琪</t>
  </si>
  <si>
    <t>王凤芝</t>
  </si>
  <si>
    <t>范小帆</t>
  </si>
  <si>
    <t>王英</t>
  </si>
  <si>
    <t>张军贺</t>
  </si>
  <si>
    <t>李倍萱</t>
  </si>
  <si>
    <t>李雪杰</t>
  </si>
  <si>
    <t>李秋平</t>
  </si>
  <si>
    <t>赵双华</t>
  </si>
  <si>
    <t>陈芋静</t>
  </si>
  <si>
    <t>赵雪凤</t>
  </si>
  <si>
    <t>刘婵娟</t>
  </si>
  <si>
    <t>张海艳</t>
  </si>
  <si>
    <t>刘星会</t>
  </si>
  <si>
    <t>白雪丽</t>
  </si>
  <si>
    <t>张亚</t>
  </si>
  <si>
    <t>石园园</t>
  </si>
  <si>
    <t>10114022808</t>
  </si>
  <si>
    <t>10114023023</t>
  </si>
  <si>
    <t>小学语文</t>
  </si>
  <si>
    <t>肖亚丹</t>
  </si>
  <si>
    <t>梁亭</t>
  </si>
  <si>
    <t>牛杰</t>
  </si>
  <si>
    <t>李小娟</t>
  </si>
  <si>
    <t>牛坤玲</t>
  </si>
  <si>
    <t>张趁娜</t>
  </si>
  <si>
    <t>张满</t>
  </si>
  <si>
    <t>凡小艳</t>
  </si>
  <si>
    <t>冷冬</t>
  </si>
  <si>
    <t>潘洁霏</t>
  </si>
  <si>
    <t>赵银凤</t>
  </si>
  <si>
    <t>申露芳</t>
  </si>
  <si>
    <t>张青彦</t>
  </si>
  <si>
    <t>陈冬梅</t>
  </si>
  <si>
    <t>张静</t>
  </si>
  <si>
    <t>王俊俊</t>
  </si>
  <si>
    <t>王玉丹</t>
  </si>
  <si>
    <t>陈姣洁</t>
  </si>
  <si>
    <t>刘亚娅</t>
  </si>
  <si>
    <t>王丽影</t>
  </si>
  <si>
    <t>王全力</t>
  </si>
  <si>
    <t>李如亚</t>
  </si>
  <si>
    <t>王文秀</t>
  </si>
  <si>
    <t>士慧利</t>
  </si>
  <si>
    <t>李亚静</t>
  </si>
  <si>
    <t>陈晓晨</t>
  </si>
  <si>
    <t>李闪闪</t>
  </si>
  <si>
    <t>王蒙</t>
  </si>
  <si>
    <t>徐彩云</t>
  </si>
  <si>
    <t>王俊敏</t>
  </si>
  <si>
    <t>雷党</t>
  </si>
  <si>
    <t>苏严严</t>
  </si>
  <si>
    <t>赫东泽</t>
  </si>
  <si>
    <t>李春艳</t>
  </si>
  <si>
    <t>薛靖</t>
  </si>
  <si>
    <t>丁佳炜</t>
  </si>
  <si>
    <t>王莹</t>
  </si>
  <si>
    <t>王敏</t>
  </si>
  <si>
    <t>田会林</t>
  </si>
  <si>
    <t>刘若琰</t>
  </si>
  <si>
    <t>徐露</t>
  </si>
  <si>
    <t>周露露</t>
  </si>
  <si>
    <t>张盼盼</t>
  </si>
  <si>
    <t>夏双</t>
  </si>
  <si>
    <t>孙欣欣</t>
  </si>
  <si>
    <t>朱丽丽</t>
  </si>
  <si>
    <t>董姝雯</t>
  </si>
  <si>
    <t>郭小玉</t>
  </si>
  <si>
    <t>黄珍珍</t>
  </si>
  <si>
    <t>吴迪</t>
  </si>
  <si>
    <t>常悦悦</t>
  </si>
  <si>
    <t>马璐璐</t>
  </si>
  <si>
    <t>董姣姣</t>
  </si>
  <si>
    <t>张玉萍</t>
  </si>
  <si>
    <t>杜葵葵</t>
  </si>
  <si>
    <t>蔡伟榜</t>
  </si>
  <si>
    <t>张晓飞</t>
  </si>
  <si>
    <t>赵海启</t>
  </si>
  <si>
    <t>10114021024</t>
  </si>
  <si>
    <t>冯杏华</t>
  </si>
  <si>
    <t>10114021507</t>
  </si>
  <si>
    <t>邱先科</t>
  </si>
  <si>
    <t>10114021201</t>
  </si>
  <si>
    <r>
      <t>8</t>
    </r>
    <r>
      <rPr>
        <sz val="11"/>
        <color indexed="8"/>
        <rFont val="宋体"/>
        <family val="0"/>
      </rPr>
      <t>8.6</t>
    </r>
  </si>
  <si>
    <r>
      <t>9</t>
    </r>
    <r>
      <rPr>
        <sz val="11"/>
        <color indexed="8"/>
        <rFont val="宋体"/>
        <family val="0"/>
      </rPr>
      <t>0.6</t>
    </r>
  </si>
  <si>
    <r>
      <t>9</t>
    </r>
    <r>
      <rPr>
        <sz val="11"/>
        <color indexed="8"/>
        <rFont val="宋体"/>
        <family val="0"/>
      </rPr>
      <t>4.8</t>
    </r>
  </si>
  <si>
    <r>
      <t>8</t>
    </r>
    <r>
      <rPr>
        <sz val="11"/>
        <color indexed="8"/>
        <rFont val="宋体"/>
        <family val="0"/>
      </rPr>
      <t>0.2</t>
    </r>
  </si>
  <si>
    <t>84.8</t>
  </si>
  <si>
    <r>
      <t>7</t>
    </r>
    <r>
      <rPr>
        <sz val="11"/>
        <color indexed="8"/>
        <rFont val="宋体"/>
        <family val="0"/>
      </rPr>
      <t>6.4</t>
    </r>
  </si>
  <si>
    <r>
      <t>7</t>
    </r>
    <r>
      <rPr>
        <sz val="11"/>
        <color indexed="8"/>
        <rFont val="宋体"/>
        <family val="0"/>
      </rPr>
      <t>8.4</t>
    </r>
  </si>
  <si>
    <r>
      <t>8</t>
    </r>
    <r>
      <rPr>
        <sz val="11"/>
        <color indexed="8"/>
        <rFont val="宋体"/>
        <family val="0"/>
      </rPr>
      <t>5.2</t>
    </r>
  </si>
  <si>
    <t>笔试总成绩</t>
  </si>
  <si>
    <t>排名</t>
  </si>
  <si>
    <t>81.8</t>
  </si>
  <si>
    <t>81</t>
  </si>
  <si>
    <t>77.6</t>
  </si>
  <si>
    <t>77.3</t>
  </si>
  <si>
    <t>75.2</t>
  </si>
  <si>
    <t>58.2</t>
  </si>
  <si>
    <t>55.9</t>
  </si>
  <si>
    <t>49.9</t>
  </si>
  <si>
    <t>66.4</t>
  </si>
  <si>
    <t>66.2</t>
  </si>
  <si>
    <t>66</t>
  </si>
  <si>
    <t>67.1</t>
  </si>
  <si>
    <t>总成绩</t>
  </si>
  <si>
    <t>名次</t>
  </si>
  <si>
    <t>总成绩</t>
  </si>
  <si>
    <t>名次</t>
  </si>
  <si>
    <t>面试总成绩</t>
  </si>
  <si>
    <t>面试总成绩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</si>
</sst>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10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9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140625" style="0" customWidth="1"/>
    <col min="2" max="2" width="14.8515625" style="0" customWidth="1"/>
    <col min="3" max="3" width="10.28125" style="0" customWidth="1"/>
    <col min="4" max="4" width="12.7109375" style="0" customWidth="1"/>
    <col min="5" max="5" width="13.140625" style="0" customWidth="1"/>
    <col min="6" max="6" width="11.7109375" style="0" customWidth="1"/>
  </cols>
  <sheetData>
    <row r="1" spans="1:7" s="1" customFormat="1" ht="13.5">
      <c r="A1" s="4" t="s">
        <v>0</v>
      </c>
      <c r="B1" s="4" t="s">
        <v>1</v>
      </c>
      <c r="C1" s="4" t="s">
        <v>2</v>
      </c>
      <c r="D1" s="5" t="s">
        <v>220</v>
      </c>
      <c r="E1" s="6" t="s">
        <v>202</v>
      </c>
      <c r="F1" s="6" t="s">
        <v>216</v>
      </c>
      <c r="G1" s="6" t="s">
        <v>217</v>
      </c>
    </row>
    <row r="2" spans="1:7" ht="14.25">
      <c r="A2" s="7" t="s">
        <v>8</v>
      </c>
      <c r="B2" s="7" t="s">
        <v>9</v>
      </c>
      <c r="C2" s="7" t="s">
        <v>5</v>
      </c>
      <c r="D2" s="8" t="s">
        <v>201</v>
      </c>
      <c r="E2" s="9" t="s">
        <v>211</v>
      </c>
      <c r="F2" s="10">
        <f>D2*0.5+E2*0.5</f>
        <v>67.55</v>
      </c>
      <c r="G2" s="11">
        <f>RANK(F2,$F$2:$F$8)</f>
        <v>1</v>
      </c>
    </row>
    <row r="3" spans="1:7" ht="14.25">
      <c r="A3" s="7" t="s">
        <v>3</v>
      </c>
      <c r="B3" s="7" t="s">
        <v>4</v>
      </c>
      <c r="C3" s="7" t="s">
        <v>5</v>
      </c>
      <c r="D3" s="8" t="s">
        <v>199</v>
      </c>
      <c r="E3" s="9" t="s">
        <v>209</v>
      </c>
      <c r="F3" s="10">
        <f>D3*0.5+E3*0.5</f>
        <v>67.30000000000001</v>
      </c>
      <c r="G3" s="11">
        <f>RANK(F3,$F$2:$F$4)</f>
        <v>2</v>
      </c>
    </row>
    <row r="4" spans="1:7" ht="14.25">
      <c r="A4" s="7" t="s">
        <v>6</v>
      </c>
      <c r="B4" s="7" t="s">
        <v>7</v>
      </c>
      <c r="C4" s="7" t="s">
        <v>5</v>
      </c>
      <c r="D4" s="8" t="s">
        <v>200</v>
      </c>
      <c r="E4" s="9" t="s">
        <v>210</v>
      </c>
      <c r="F4" s="10">
        <f>D4*0.5+E4*0.5</f>
        <v>67.15</v>
      </c>
      <c r="G4" s="11">
        <f>RANK(F4,$F$2:$F$4)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8.140625" style="0" customWidth="1"/>
    <col min="2" max="2" width="14.140625" style="0" customWidth="1"/>
    <col min="3" max="3" width="10.28125" style="0" customWidth="1"/>
    <col min="4" max="4" width="13.28125" style="0" customWidth="1"/>
    <col min="5" max="5" width="10.8515625" style="0" customWidth="1"/>
  </cols>
  <sheetData>
    <row r="1" spans="1:7" ht="14.25">
      <c r="A1" s="7" t="s">
        <v>0</v>
      </c>
      <c r="B1" s="7" t="s">
        <v>1</v>
      </c>
      <c r="C1" s="7" t="s">
        <v>2</v>
      </c>
      <c r="D1" s="8" t="s">
        <v>221</v>
      </c>
      <c r="E1" s="9" t="s">
        <v>202</v>
      </c>
      <c r="F1" s="9" t="s">
        <v>216</v>
      </c>
      <c r="G1" s="12" t="s">
        <v>203</v>
      </c>
    </row>
    <row r="2" spans="1:7" ht="14.25">
      <c r="A2" s="7" t="s">
        <v>10</v>
      </c>
      <c r="B2" s="7" t="s">
        <v>11</v>
      </c>
      <c r="C2" s="7" t="s">
        <v>12</v>
      </c>
      <c r="D2" s="13" t="s">
        <v>196</v>
      </c>
      <c r="E2" s="14" t="s">
        <v>204</v>
      </c>
      <c r="F2" s="14">
        <f>D2*0.5+E2*0.5</f>
        <v>88.3</v>
      </c>
      <c r="G2" s="11">
        <f>RANK(F2,$F$2:$F$6)</f>
        <v>1</v>
      </c>
    </row>
    <row r="3" spans="1:7" ht="14.25">
      <c r="A3" s="7" t="s">
        <v>13</v>
      </c>
      <c r="B3" s="7" t="s">
        <v>14</v>
      </c>
      <c r="C3" s="7" t="s">
        <v>12</v>
      </c>
      <c r="D3" s="13" t="s">
        <v>195</v>
      </c>
      <c r="E3" s="14" t="s">
        <v>205</v>
      </c>
      <c r="F3" s="14">
        <f>D3*0.5+E3*0.5</f>
        <v>85.8</v>
      </c>
      <c r="G3" s="11">
        <f>RANK(F3,$F$2:$F$6)</f>
        <v>2</v>
      </c>
    </row>
    <row r="4" spans="1:7" ht="14.25">
      <c r="A4" s="7" t="s">
        <v>19</v>
      </c>
      <c r="B4" s="7" t="s">
        <v>20</v>
      </c>
      <c r="C4" s="7" t="s">
        <v>12</v>
      </c>
      <c r="D4" s="13" t="s">
        <v>194</v>
      </c>
      <c r="E4" s="14" t="s">
        <v>208</v>
      </c>
      <c r="F4" s="14">
        <f>D4*0.5+E4*0.5</f>
        <v>81.9</v>
      </c>
      <c r="G4" s="11">
        <f>RANK(F4,$F$2:$F$6)</f>
        <v>3</v>
      </c>
    </row>
    <row r="5" spans="1:7" ht="14.25">
      <c r="A5" s="7" t="s">
        <v>15</v>
      </c>
      <c r="B5" s="7" t="s">
        <v>16</v>
      </c>
      <c r="C5" s="7" t="s">
        <v>12</v>
      </c>
      <c r="D5" s="14" t="s">
        <v>198</v>
      </c>
      <c r="E5" s="14" t="s">
        <v>206</v>
      </c>
      <c r="F5" s="14">
        <f>D5*0.5+E5*0.5</f>
        <v>81.19999999999999</v>
      </c>
      <c r="G5" s="11">
        <f>RANK(F5,$F$2:$F$6)</f>
        <v>4</v>
      </c>
    </row>
    <row r="6" spans="1:7" ht="14.25">
      <c r="A6" s="7" t="s">
        <v>17</v>
      </c>
      <c r="B6" s="7" t="s">
        <v>18</v>
      </c>
      <c r="C6" s="7" t="s">
        <v>12</v>
      </c>
      <c r="D6" s="13" t="s">
        <v>197</v>
      </c>
      <c r="E6" s="14" t="s">
        <v>207</v>
      </c>
      <c r="F6" s="14">
        <f>D6*0.5+E6*0.5</f>
        <v>78.75</v>
      </c>
      <c r="G6" s="11">
        <f>RANK(F6,$F$2:$F$6)</f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8.140625" style="3" customWidth="1"/>
    <col min="2" max="2" width="14.8515625" style="3" customWidth="1"/>
    <col min="3" max="3" width="10.28125" style="3" customWidth="1"/>
    <col min="4" max="4" width="16.7109375" style="0" customWidth="1"/>
    <col min="5" max="5" width="10.421875" style="2" customWidth="1"/>
    <col min="6" max="6" width="9.140625" style="27" customWidth="1"/>
    <col min="7" max="9" width="9.140625" style="2" customWidth="1"/>
  </cols>
  <sheetData>
    <row r="1" spans="1:7" ht="14.25">
      <c r="A1" s="7" t="s">
        <v>0</v>
      </c>
      <c r="B1" s="7" t="s">
        <v>1</v>
      </c>
      <c r="C1" s="7" t="s">
        <v>2</v>
      </c>
      <c r="D1" s="8" t="s">
        <v>220</v>
      </c>
      <c r="E1" s="12" t="s">
        <v>202</v>
      </c>
      <c r="F1" s="26" t="s">
        <v>218</v>
      </c>
      <c r="G1" s="6" t="s">
        <v>219</v>
      </c>
    </row>
    <row r="2" spans="1:7" ht="14.25">
      <c r="A2" s="7" t="s">
        <v>26</v>
      </c>
      <c r="B2" s="7">
        <v>10114032424</v>
      </c>
      <c r="C2" s="7" t="s">
        <v>23</v>
      </c>
      <c r="D2" s="15">
        <v>95.45000053563584</v>
      </c>
      <c r="E2" s="11">
        <v>77.6</v>
      </c>
      <c r="F2" s="23">
        <f aca="true" t="shared" si="0" ref="F2:F33">E2*0.5+D2*0.5</f>
        <v>86.52500026781792</v>
      </c>
      <c r="G2" s="11">
        <f aca="true" t="shared" si="1" ref="G2:G43">RANK(F2,$F$2:$F$43)</f>
        <v>1</v>
      </c>
    </row>
    <row r="3" spans="1:7" ht="14.25">
      <c r="A3" s="7" t="s">
        <v>37</v>
      </c>
      <c r="B3" s="7">
        <v>10114030920</v>
      </c>
      <c r="C3" s="7" t="s">
        <v>23</v>
      </c>
      <c r="D3" s="15">
        <v>95.04209455044082</v>
      </c>
      <c r="E3" s="11">
        <v>73.4</v>
      </c>
      <c r="F3" s="23">
        <f t="shared" si="0"/>
        <v>84.22104727522041</v>
      </c>
      <c r="G3" s="11">
        <f t="shared" si="1"/>
        <v>2</v>
      </c>
    </row>
    <row r="4" spans="1:7" ht="14.25">
      <c r="A4" s="7" t="s">
        <v>27</v>
      </c>
      <c r="B4" s="7">
        <v>10114030926</v>
      </c>
      <c r="C4" s="7" t="s">
        <v>23</v>
      </c>
      <c r="D4" s="15">
        <v>90.55512871329555</v>
      </c>
      <c r="E4" s="11">
        <v>76.8</v>
      </c>
      <c r="F4" s="23">
        <f t="shared" si="0"/>
        <v>83.67756435664776</v>
      </c>
      <c r="G4" s="11">
        <f t="shared" si="1"/>
        <v>3</v>
      </c>
    </row>
    <row r="5" spans="1:7" ht="14.25">
      <c r="A5" s="7" t="s">
        <v>32</v>
      </c>
      <c r="B5" s="7">
        <v>10114032717</v>
      </c>
      <c r="C5" s="7" t="s">
        <v>23</v>
      </c>
      <c r="D5" s="15">
        <v>91.57489367628311</v>
      </c>
      <c r="E5" s="11">
        <v>74.4</v>
      </c>
      <c r="F5" s="23">
        <f t="shared" si="0"/>
        <v>82.98744683814155</v>
      </c>
      <c r="G5" s="11">
        <f t="shared" si="1"/>
        <v>4</v>
      </c>
    </row>
    <row r="6" spans="1:7" ht="14.25">
      <c r="A6" s="7" t="s">
        <v>24</v>
      </c>
      <c r="B6" s="7">
        <v>10114032027</v>
      </c>
      <c r="C6" s="7" t="s">
        <v>23</v>
      </c>
      <c r="D6" s="15">
        <v>86.27211586874778</v>
      </c>
      <c r="E6" s="11">
        <v>79.6</v>
      </c>
      <c r="F6" s="23">
        <f t="shared" si="0"/>
        <v>82.93605793437388</v>
      </c>
      <c r="G6" s="11">
        <f t="shared" si="1"/>
        <v>5</v>
      </c>
    </row>
    <row r="7" spans="1:7" ht="14.25">
      <c r="A7" s="7" t="s">
        <v>45</v>
      </c>
      <c r="B7" s="7">
        <v>10114032828</v>
      </c>
      <c r="C7" s="7" t="s">
        <v>23</v>
      </c>
      <c r="D7" s="15">
        <v>93.0025646244657</v>
      </c>
      <c r="E7" s="11">
        <v>72.4</v>
      </c>
      <c r="F7" s="23">
        <f t="shared" si="0"/>
        <v>82.70128231223285</v>
      </c>
      <c r="G7" s="11">
        <f t="shared" si="1"/>
        <v>6</v>
      </c>
    </row>
    <row r="8" spans="1:7" ht="14.25">
      <c r="A8" s="7" t="s">
        <v>46</v>
      </c>
      <c r="B8" s="7">
        <v>10114032902</v>
      </c>
      <c r="C8" s="7" t="s">
        <v>23</v>
      </c>
      <c r="D8" s="15">
        <v>92.80133557302884</v>
      </c>
      <c r="E8" s="11">
        <v>72.4</v>
      </c>
      <c r="F8" s="23">
        <f t="shared" si="0"/>
        <v>82.60066778651442</v>
      </c>
      <c r="G8" s="11">
        <f t="shared" si="1"/>
        <v>7</v>
      </c>
    </row>
    <row r="9" spans="1:7" ht="14.25">
      <c r="A9" s="7" t="s">
        <v>44</v>
      </c>
      <c r="B9" s="7">
        <v>10114031702</v>
      </c>
      <c r="C9" s="7" t="s">
        <v>23</v>
      </c>
      <c r="D9" s="15">
        <v>92.60513824623597</v>
      </c>
      <c r="E9" s="11">
        <v>72.5</v>
      </c>
      <c r="F9" s="23">
        <f t="shared" si="0"/>
        <v>82.55256912311799</v>
      </c>
      <c r="G9" s="11">
        <f t="shared" si="1"/>
        <v>8</v>
      </c>
    </row>
    <row r="10" spans="1:7" ht="14.25">
      <c r="A10" s="7" t="s">
        <v>22</v>
      </c>
      <c r="B10" s="7">
        <v>10114032201</v>
      </c>
      <c r="C10" s="7" t="s">
        <v>23</v>
      </c>
      <c r="D10" s="15">
        <v>83.58006121376381</v>
      </c>
      <c r="E10" s="11">
        <v>81.3</v>
      </c>
      <c r="F10" s="23">
        <f t="shared" si="0"/>
        <v>82.4400306068819</v>
      </c>
      <c r="G10" s="11">
        <f t="shared" si="1"/>
        <v>9</v>
      </c>
    </row>
    <row r="11" spans="1:7" ht="14.25">
      <c r="A11" s="7" t="s">
        <v>60</v>
      </c>
      <c r="B11" s="7">
        <v>10114031525</v>
      </c>
      <c r="C11" s="7" t="s">
        <v>23</v>
      </c>
      <c r="D11" s="15">
        <v>94.83814155784331</v>
      </c>
      <c r="E11" s="11">
        <v>69.7</v>
      </c>
      <c r="F11" s="23">
        <f t="shared" si="0"/>
        <v>82.26907077892166</v>
      </c>
      <c r="G11" s="11">
        <f t="shared" si="1"/>
        <v>10</v>
      </c>
    </row>
    <row r="12" spans="1:7" ht="14.25">
      <c r="A12" s="7" t="s">
        <v>39</v>
      </c>
      <c r="B12" s="7">
        <v>10114031422</v>
      </c>
      <c r="C12" s="7" t="s">
        <v>23</v>
      </c>
      <c r="D12" s="15">
        <v>91.6241516122716</v>
      </c>
      <c r="E12" s="11">
        <v>72.9</v>
      </c>
      <c r="F12" s="23">
        <f t="shared" si="0"/>
        <v>82.26207580613581</v>
      </c>
      <c r="G12" s="11">
        <f t="shared" si="1"/>
        <v>11</v>
      </c>
    </row>
    <row r="13" spans="1:7" ht="14.25">
      <c r="A13" s="7" t="s">
        <v>28</v>
      </c>
      <c r="B13" s="7">
        <v>10114031608</v>
      </c>
      <c r="C13" s="7" t="s">
        <v>23</v>
      </c>
      <c r="D13" s="15">
        <v>89.07358636396425</v>
      </c>
      <c r="E13" s="11">
        <v>75.2</v>
      </c>
      <c r="F13" s="23">
        <f t="shared" si="0"/>
        <v>82.13679318198213</v>
      </c>
      <c r="G13" s="11">
        <f t="shared" si="1"/>
        <v>12</v>
      </c>
    </row>
    <row r="14" spans="1:7" ht="14.25">
      <c r="A14" s="7" t="s">
        <v>31</v>
      </c>
      <c r="B14" s="7">
        <v>10114031304</v>
      </c>
      <c r="C14" s="7" t="s">
        <v>23</v>
      </c>
      <c r="D14" s="15">
        <v>89.53536375030798</v>
      </c>
      <c r="E14" s="11">
        <v>74.4</v>
      </c>
      <c r="F14" s="23">
        <f t="shared" si="0"/>
        <v>81.967681875154</v>
      </c>
      <c r="G14" s="11">
        <f t="shared" si="1"/>
        <v>13</v>
      </c>
    </row>
    <row r="15" spans="1:7" ht="14.25">
      <c r="A15" s="7" t="s">
        <v>43</v>
      </c>
      <c r="B15" s="7">
        <v>10114031510</v>
      </c>
      <c r="C15" s="7" t="s">
        <v>23</v>
      </c>
      <c r="D15" s="15">
        <v>91.03555963189298</v>
      </c>
      <c r="E15" s="11">
        <v>72.5</v>
      </c>
      <c r="F15" s="23">
        <f t="shared" si="0"/>
        <v>81.76777981594648</v>
      </c>
      <c r="G15" s="11">
        <f t="shared" si="1"/>
        <v>14</v>
      </c>
    </row>
    <row r="16" spans="1:7" ht="14.25">
      <c r="A16" s="7" t="s">
        <v>36</v>
      </c>
      <c r="B16" s="7">
        <v>10114031607</v>
      </c>
      <c r="C16" s="7" t="s">
        <v>23</v>
      </c>
      <c r="D16" s="15">
        <v>89.33141075771047</v>
      </c>
      <c r="E16" s="11">
        <v>73.5</v>
      </c>
      <c r="F16" s="23">
        <f t="shared" si="0"/>
        <v>81.41570537885524</v>
      </c>
      <c r="G16" s="11">
        <f t="shared" si="1"/>
        <v>15</v>
      </c>
    </row>
    <row r="17" spans="1:7" ht="14.25">
      <c r="A17" s="7" t="s">
        <v>54</v>
      </c>
      <c r="B17" s="7">
        <v>10114031215</v>
      </c>
      <c r="C17" s="7" t="s">
        <v>23</v>
      </c>
      <c r="D17" s="15">
        <v>91.82034893906447</v>
      </c>
      <c r="E17" s="11">
        <v>70.6</v>
      </c>
      <c r="F17" s="23">
        <f t="shared" si="0"/>
        <v>81.21017446953223</v>
      </c>
      <c r="G17" s="11">
        <f t="shared" si="1"/>
        <v>16</v>
      </c>
    </row>
    <row r="18" spans="1:7" ht="14.25">
      <c r="A18" s="7" t="s">
        <v>57</v>
      </c>
      <c r="B18" s="7">
        <v>10114031516</v>
      </c>
      <c r="C18" s="7" t="s">
        <v>23</v>
      </c>
      <c r="D18" s="15">
        <v>92.21274359265021</v>
      </c>
      <c r="E18" s="11">
        <v>70.2</v>
      </c>
      <c r="F18" s="23">
        <f t="shared" si="0"/>
        <v>81.2063717963251</v>
      </c>
      <c r="G18" s="11">
        <f t="shared" si="1"/>
        <v>17</v>
      </c>
    </row>
    <row r="19" spans="1:7" ht="14.25">
      <c r="A19" s="7" t="s">
        <v>29</v>
      </c>
      <c r="B19" s="7">
        <v>10114031619</v>
      </c>
      <c r="C19" s="7" t="s">
        <v>23</v>
      </c>
      <c r="D19" s="15">
        <v>87.49583382433286</v>
      </c>
      <c r="E19" s="11">
        <v>74.7</v>
      </c>
      <c r="F19" s="23">
        <f t="shared" si="0"/>
        <v>81.09791691216643</v>
      </c>
      <c r="G19" s="11">
        <f t="shared" si="1"/>
        <v>18</v>
      </c>
    </row>
    <row r="20" spans="1:7" ht="14.25">
      <c r="A20" s="7" t="s">
        <v>64</v>
      </c>
      <c r="B20" s="7">
        <v>10114033230</v>
      </c>
      <c r="C20" s="7" t="s">
        <v>23</v>
      </c>
      <c r="D20" s="15">
        <v>91.37094068368559</v>
      </c>
      <c r="E20" s="11">
        <v>69.5</v>
      </c>
      <c r="F20" s="23">
        <f t="shared" si="0"/>
        <v>80.4354703418428</v>
      </c>
      <c r="G20" s="11">
        <f t="shared" si="1"/>
        <v>19</v>
      </c>
    </row>
    <row r="21" spans="1:7" ht="14.25">
      <c r="A21" s="7" t="s">
        <v>58</v>
      </c>
      <c r="B21" s="7">
        <v>10114031809</v>
      </c>
      <c r="C21" s="7" t="s">
        <v>23</v>
      </c>
      <c r="D21" s="15">
        <v>89.53536375030798</v>
      </c>
      <c r="E21" s="11">
        <v>70</v>
      </c>
      <c r="F21" s="23">
        <f t="shared" si="0"/>
        <v>79.76768187515398</v>
      </c>
      <c r="G21" s="11">
        <f t="shared" si="1"/>
        <v>20</v>
      </c>
    </row>
    <row r="22" spans="1:7" ht="14.25">
      <c r="A22" s="7" t="s">
        <v>30</v>
      </c>
      <c r="B22" s="7">
        <v>10114031002</v>
      </c>
      <c r="C22" s="7" t="s">
        <v>23</v>
      </c>
      <c r="D22" s="15">
        <v>84.95344250131392</v>
      </c>
      <c r="E22" s="11">
        <v>74.5</v>
      </c>
      <c r="F22" s="23">
        <f t="shared" si="0"/>
        <v>79.72672125065696</v>
      </c>
      <c r="G22" s="11">
        <f t="shared" si="1"/>
        <v>21</v>
      </c>
    </row>
    <row r="23" spans="1:7" ht="14.25">
      <c r="A23" s="7" t="s">
        <v>25</v>
      </c>
      <c r="B23" s="7">
        <v>10114032427</v>
      </c>
      <c r="C23" s="7" t="s">
        <v>23</v>
      </c>
      <c r="D23" s="15">
        <v>80.35747908341992</v>
      </c>
      <c r="E23" s="11">
        <v>79</v>
      </c>
      <c r="F23" s="23">
        <f t="shared" si="0"/>
        <v>79.67873954170996</v>
      </c>
      <c r="G23" s="11">
        <f t="shared" si="1"/>
        <v>22</v>
      </c>
    </row>
    <row r="24" spans="1:7" ht="14.25">
      <c r="A24" s="7" t="s">
        <v>53</v>
      </c>
      <c r="B24" s="7">
        <v>10114031412</v>
      </c>
      <c r="C24" s="7" t="s">
        <v>23</v>
      </c>
      <c r="D24" s="15">
        <v>88.09259972999989</v>
      </c>
      <c r="E24" s="11">
        <v>70.9</v>
      </c>
      <c r="F24" s="23">
        <f t="shared" si="0"/>
        <v>79.49629986499994</v>
      </c>
      <c r="G24" s="11">
        <f t="shared" si="1"/>
        <v>23</v>
      </c>
    </row>
    <row r="25" spans="1:7" ht="14.25">
      <c r="A25" s="7" t="s">
        <v>40</v>
      </c>
      <c r="B25" s="7">
        <v>10114031225</v>
      </c>
      <c r="C25" s="7" t="s">
        <v>23</v>
      </c>
      <c r="D25" s="15">
        <v>86.13062646207116</v>
      </c>
      <c r="E25" s="11">
        <v>72.8</v>
      </c>
      <c r="F25" s="23">
        <f t="shared" si="0"/>
        <v>79.46531323103558</v>
      </c>
      <c r="G25" s="11">
        <f t="shared" si="1"/>
        <v>24</v>
      </c>
    </row>
    <row r="26" spans="1:7" ht="14.25">
      <c r="A26" s="7" t="s">
        <v>41</v>
      </c>
      <c r="B26" s="7">
        <v>10114033310</v>
      </c>
      <c r="C26" s="7" t="s">
        <v>23</v>
      </c>
      <c r="D26" s="15">
        <v>86.32682378886403</v>
      </c>
      <c r="E26" s="11">
        <v>72.6</v>
      </c>
      <c r="F26" s="23">
        <f t="shared" si="0"/>
        <v>79.46341189443201</v>
      </c>
      <c r="G26" s="11">
        <f t="shared" si="1"/>
        <v>25</v>
      </c>
    </row>
    <row r="27" spans="1:7" ht="14.25">
      <c r="A27" s="7" t="s">
        <v>63</v>
      </c>
      <c r="B27" s="7">
        <v>10114031013</v>
      </c>
      <c r="C27" s="7" t="s">
        <v>23</v>
      </c>
      <c r="D27" s="15">
        <v>89.12745776511296</v>
      </c>
      <c r="E27" s="11">
        <v>69.5</v>
      </c>
      <c r="F27" s="23">
        <f t="shared" si="0"/>
        <v>79.31372888255649</v>
      </c>
      <c r="G27" s="11">
        <f t="shared" si="1"/>
        <v>26</v>
      </c>
    </row>
    <row r="28" spans="1:7" ht="14.25">
      <c r="A28" s="7" t="s">
        <v>50</v>
      </c>
      <c r="B28" s="7">
        <v>10114031329</v>
      </c>
      <c r="C28" s="7" t="s">
        <v>23</v>
      </c>
      <c r="D28" s="15">
        <v>86.88397484654033</v>
      </c>
      <c r="E28" s="11">
        <v>71.3</v>
      </c>
      <c r="F28" s="23">
        <f t="shared" si="0"/>
        <v>79.09198742327015</v>
      </c>
      <c r="G28" s="11">
        <f t="shared" si="1"/>
        <v>27</v>
      </c>
    </row>
    <row r="29" spans="1:7" ht="14.25">
      <c r="A29" s="7" t="s">
        <v>55</v>
      </c>
      <c r="B29" s="7">
        <v>10114031907</v>
      </c>
      <c r="C29" s="7" t="s">
        <v>23</v>
      </c>
      <c r="D29" s="15">
        <v>87.50400774962128</v>
      </c>
      <c r="E29" s="11">
        <v>70.6</v>
      </c>
      <c r="F29" s="23">
        <f t="shared" si="0"/>
        <v>79.05200387481064</v>
      </c>
      <c r="G29" s="11">
        <f t="shared" si="1"/>
        <v>28</v>
      </c>
    </row>
    <row r="30" spans="1:7" ht="14.25">
      <c r="A30" s="7" t="s">
        <v>33</v>
      </c>
      <c r="B30" s="7">
        <v>10114032020</v>
      </c>
      <c r="C30" s="7" t="s">
        <v>23</v>
      </c>
      <c r="D30" s="15">
        <v>83.82467995757764</v>
      </c>
      <c r="E30" s="11">
        <v>74.2</v>
      </c>
      <c r="F30" s="23">
        <f t="shared" si="0"/>
        <v>79.01233997878882</v>
      </c>
      <c r="G30" s="11">
        <f t="shared" si="1"/>
        <v>29</v>
      </c>
    </row>
    <row r="31" spans="1:7" ht="14.25">
      <c r="A31" s="7" t="s">
        <v>42</v>
      </c>
      <c r="B31" s="7">
        <v>10114031303</v>
      </c>
      <c r="C31" s="7" t="s">
        <v>23</v>
      </c>
      <c r="D31" s="15">
        <v>85.45630389835773</v>
      </c>
      <c r="E31" s="11">
        <v>72.5</v>
      </c>
      <c r="F31" s="23">
        <f t="shared" si="0"/>
        <v>78.97815194917887</v>
      </c>
      <c r="G31" s="11">
        <f t="shared" si="1"/>
        <v>30</v>
      </c>
    </row>
    <row r="32" spans="1:7" ht="14.25">
      <c r="A32" s="7" t="s">
        <v>34</v>
      </c>
      <c r="B32" s="7">
        <v>10114032229</v>
      </c>
      <c r="C32" s="7" t="s">
        <v>23</v>
      </c>
      <c r="D32" s="15">
        <v>83.62072696498012</v>
      </c>
      <c r="E32" s="11">
        <v>74.2</v>
      </c>
      <c r="F32" s="23">
        <f t="shared" si="0"/>
        <v>78.91036348249006</v>
      </c>
      <c r="G32" s="11">
        <f t="shared" si="1"/>
        <v>31</v>
      </c>
    </row>
    <row r="33" spans="1:7" ht="14.25">
      <c r="A33" s="7" t="s">
        <v>38</v>
      </c>
      <c r="B33" s="7">
        <v>10114031811</v>
      </c>
      <c r="C33" s="7" t="s">
        <v>23</v>
      </c>
      <c r="D33" s="15">
        <v>84.02863295017515</v>
      </c>
      <c r="E33" s="11">
        <v>73.2</v>
      </c>
      <c r="F33" s="23">
        <f t="shared" si="0"/>
        <v>78.61431647508758</v>
      </c>
      <c r="G33" s="11">
        <f t="shared" si="1"/>
        <v>32</v>
      </c>
    </row>
    <row r="34" spans="1:7" ht="14.25">
      <c r="A34" s="7" t="s">
        <v>47</v>
      </c>
      <c r="B34" s="7">
        <v>10114033315</v>
      </c>
      <c r="C34" s="7" t="s">
        <v>23</v>
      </c>
      <c r="D34" s="15">
        <v>84.3648505209353</v>
      </c>
      <c r="E34" s="11">
        <v>72.4</v>
      </c>
      <c r="F34" s="23">
        <f aca="true" t="shared" si="2" ref="F34:F43">E34*0.5+D34*0.5</f>
        <v>78.38242526046766</v>
      </c>
      <c r="G34" s="11">
        <f t="shared" si="1"/>
        <v>33</v>
      </c>
    </row>
    <row r="35" spans="1:7" ht="14.25">
      <c r="A35" s="7" t="s">
        <v>62</v>
      </c>
      <c r="B35" s="7">
        <v>10114032012</v>
      </c>
      <c r="C35" s="7" t="s">
        <v>23</v>
      </c>
      <c r="D35" s="15">
        <v>86.32682378886403</v>
      </c>
      <c r="E35" s="11">
        <v>69.6</v>
      </c>
      <c r="F35" s="23">
        <f t="shared" si="2"/>
        <v>77.96341189443201</v>
      </c>
      <c r="G35" s="11">
        <f t="shared" si="1"/>
        <v>34</v>
      </c>
    </row>
    <row r="36" spans="1:7" ht="14.25">
      <c r="A36" s="7" t="s">
        <v>48</v>
      </c>
      <c r="B36" s="7">
        <v>10114031914</v>
      </c>
      <c r="C36" s="7" t="s">
        <v>23</v>
      </c>
      <c r="D36" s="15">
        <v>83.38386388697094</v>
      </c>
      <c r="E36" s="11">
        <v>72.3</v>
      </c>
      <c r="F36" s="23">
        <f t="shared" si="2"/>
        <v>77.84193194348546</v>
      </c>
      <c r="G36" s="11">
        <f t="shared" si="1"/>
        <v>35</v>
      </c>
    </row>
    <row r="37" spans="1:7" ht="14.25">
      <c r="A37" s="7" t="s">
        <v>61</v>
      </c>
      <c r="B37" s="7">
        <v>10114031829</v>
      </c>
      <c r="C37" s="7" t="s">
        <v>23</v>
      </c>
      <c r="D37" s="15">
        <v>85.93442913527828</v>
      </c>
      <c r="E37" s="11">
        <v>69.7</v>
      </c>
      <c r="F37" s="23">
        <f t="shared" si="2"/>
        <v>77.81721456763914</v>
      </c>
      <c r="G37" s="11">
        <f t="shared" si="1"/>
        <v>36</v>
      </c>
    </row>
    <row r="38" spans="1:7" ht="14.25">
      <c r="A38" s="7" t="s">
        <v>52</v>
      </c>
      <c r="B38" s="7">
        <v>10114032312</v>
      </c>
      <c r="C38" s="7" t="s">
        <v>23</v>
      </c>
      <c r="D38" s="15">
        <v>84.23258594277266</v>
      </c>
      <c r="E38" s="11">
        <v>70.9</v>
      </c>
      <c r="F38" s="23">
        <f t="shared" si="2"/>
        <v>77.56629297138633</v>
      </c>
      <c r="G38" s="11">
        <f t="shared" si="1"/>
        <v>37</v>
      </c>
    </row>
    <row r="39" spans="1:7" ht="14.25">
      <c r="A39" s="7" t="s">
        <v>51</v>
      </c>
      <c r="B39" s="7">
        <v>10114032603</v>
      </c>
      <c r="C39" s="7" t="s">
        <v>23</v>
      </c>
      <c r="D39" s="15">
        <v>81.78515003160251</v>
      </c>
      <c r="E39" s="11">
        <v>71.1</v>
      </c>
      <c r="F39" s="23">
        <f t="shared" si="2"/>
        <v>76.44257501580125</v>
      </c>
      <c r="G39" s="11">
        <f t="shared" si="1"/>
        <v>38</v>
      </c>
    </row>
    <row r="40" spans="1:7" ht="14.25">
      <c r="A40" s="7" t="s">
        <v>56</v>
      </c>
      <c r="B40" s="7">
        <v>10114032729</v>
      </c>
      <c r="C40" s="7" t="s">
        <v>23</v>
      </c>
      <c r="D40" s="15">
        <v>81.22569329224933</v>
      </c>
      <c r="E40" s="11">
        <v>70.6</v>
      </c>
      <c r="F40" s="23">
        <f t="shared" si="2"/>
        <v>75.91284664612466</v>
      </c>
      <c r="G40" s="11">
        <f t="shared" si="1"/>
        <v>39</v>
      </c>
    </row>
    <row r="41" spans="1:7" ht="14.25">
      <c r="A41" s="7" t="s">
        <v>35</v>
      </c>
      <c r="B41" s="7">
        <v>10114032328</v>
      </c>
      <c r="C41" s="7" t="s">
        <v>23</v>
      </c>
      <c r="D41" s="15">
        <v>76.27841923146967</v>
      </c>
      <c r="E41" s="11">
        <v>74</v>
      </c>
      <c r="F41" s="23">
        <f t="shared" si="2"/>
        <v>75.13920961573484</v>
      </c>
      <c r="G41" s="11">
        <f t="shared" si="1"/>
        <v>40</v>
      </c>
    </row>
    <row r="42" spans="1:7" ht="14.25">
      <c r="A42" s="7" t="s">
        <v>49</v>
      </c>
      <c r="B42" s="7">
        <v>10114033011</v>
      </c>
      <c r="C42" s="7" t="s">
        <v>23</v>
      </c>
      <c r="D42" s="15">
        <v>76.5169574492204</v>
      </c>
      <c r="E42" s="11">
        <v>72.1</v>
      </c>
      <c r="F42" s="23">
        <f t="shared" si="2"/>
        <v>74.3084787246102</v>
      </c>
      <c r="G42" s="11">
        <f t="shared" si="1"/>
        <v>41</v>
      </c>
    </row>
    <row r="43" spans="1:7" ht="14.25">
      <c r="A43" s="7" t="s">
        <v>59</v>
      </c>
      <c r="B43" s="7">
        <v>10114031230</v>
      </c>
      <c r="C43" s="7" t="s">
        <v>23</v>
      </c>
      <c r="D43" s="15">
        <v>74.44284229809206</v>
      </c>
      <c r="E43" s="11">
        <v>69.8</v>
      </c>
      <c r="F43" s="23">
        <f t="shared" si="2"/>
        <v>72.12142114904603</v>
      </c>
      <c r="G43" s="11">
        <f t="shared" si="1"/>
        <v>42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G3150" sqref="A3120:G3150"/>
    </sheetView>
  </sheetViews>
  <sheetFormatPr defaultColWidth="9.140625" defaultRowHeight="12.75"/>
  <cols>
    <col min="1" max="1" width="9.140625" style="16" customWidth="1"/>
    <col min="2" max="2" width="13.00390625" style="16" bestFit="1" customWidth="1"/>
    <col min="3" max="3" width="9.140625" style="16" customWidth="1"/>
    <col min="4" max="4" width="16.00390625" style="21" customWidth="1"/>
    <col min="5" max="5" width="11.7109375" style="16" customWidth="1"/>
    <col min="6" max="6" width="9.28125" style="25" customWidth="1"/>
    <col min="7" max="7" width="9.28125" style="16" bestFit="1" customWidth="1"/>
  </cols>
  <sheetData>
    <row r="1" spans="1:7" ht="14.25">
      <c r="A1" s="17" t="s">
        <v>0</v>
      </c>
      <c r="B1" s="17" t="s">
        <v>1</v>
      </c>
      <c r="C1" s="17" t="s">
        <v>2</v>
      </c>
      <c r="D1" s="13" t="s">
        <v>220</v>
      </c>
      <c r="E1" s="17" t="s">
        <v>202</v>
      </c>
      <c r="F1" s="24" t="s">
        <v>216</v>
      </c>
      <c r="G1" s="17" t="s">
        <v>203</v>
      </c>
    </row>
    <row r="2" spans="1:7" ht="14.25">
      <c r="A2" s="17" t="s">
        <v>70</v>
      </c>
      <c r="B2" s="18">
        <v>10114022319</v>
      </c>
      <c r="C2" s="17" t="s">
        <v>66</v>
      </c>
      <c r="D2" s="13">
        <v>98.41551891451833</v>
      </c>
      <c r="E2" s="18">
        <v>75.4</v>
      </c>
      <c r="F2" s="22">
        <f aca="true" t="shared" si="0" ref="F2:F33">D2*0.5+E2*0.5</f>
        <v>86.90775945725917</v>
      </c>
      <c r="G2" s="18">
        <f aca="true" t="shared" si="1" ref="G2:G33">RANK(F2,$F$2:$F$64)</f>
        <v>1</v>
      </c>
    </row>
    <row r="3" spans="1:7" ht="14.25">
      <c r="A3" s="17" t="s">
        <v>84</v>
      </c>
      <c r="B3" s="18">
        <v>10114022327</v>
      </c>
      <c r="C3" s="17" t="s">
        <v>66</v>
      </c>
      <c r="D3" s="13">
        <v>97.78465020352785</v>
      </c>
      <c r="E3" s="18">
        <v>72.1</v>
      </c>
      <c r="F3" s="22">
        <f t="shared" si="0"/>
        <v>84.94232510176391</v>
      </c>
      <c r="G3" s="18">
        <f t="shared" si="1"/>
        <v>2</v>
      </c>
    </row>
    <row r="4" spans="1:7" ht="14.25">
      <c r="A4" s="17" t="s">
        <v>69</v>
      </c>
      <c r="B4" s="18">
        <v>10114022504</v>
      </c>
      <c r="C4" s="17" t="s">
        <v>66</v>
      </c>
      <c r="D4" s="13">
        <v>93.36856922659432</v>
      </c>
      <c r="E4" s="18">
        <v>75.5</v>
      </c>
      <c r="F4" s="22">
        <f t="shared" si="0"/>
        <v>84.43428461329717</v>
      </c>
      <c r="G4" s="18">
        <f t="shared" si="1"/>
        <v>3</v>
      </c>
    </row>
    <row r="5" spans="1:7" ht="14.25">
      <c r="A5" s="17" t="s">
        <v>96</v>
      </c>
      <c r="B5" s="18">
        <v>10114030818</v>
      </c>
      <c r="C5" s="17" t="s">
        <v>66</v>
      </c>
      <c r="D5" s="13">
        <v>96.733202351877</v>
      </c>
      <c r="E5" s="18">
        <v>70.1</v>
      </c>
      <c r="F5" s="22">
        <f t="shared" si="0"/>
        <v>83.4166011759385</v>
      </c>
      <c r="G5" s="18">
        <f t="shared" si="1"/>
        <v>4</v>
      </c>
    </row>
    <row r="6" spans="1:7" ht="14.25">
      <c r="A6" s="17" t="s">
        <v>67</v>
      </c>
      <c r="B6" s="18">
        <v>10114030904</v>
      </c>
      <c r="C6" s="17" t="s">
        <v>66</v>
      </c>
      <c r="D6" s="13">
        <v>88.74219867933064</v>
      </c>
      <c r="E6" s="18">
        <v>77</v>
      </c>
      <c r="F6" s="22">
        <f t="shared" si="0"/>
        <v>82.87109933966532</v>
      </c>
      <c r="G6" s="18">
        <f t="shared" si="1"/>
        <v>5</v>
      </c>
    </row>
    <row r="7" spans="1:7" ht="14.25">
      <c r="A7" s="17" t="s">
        <v>81</v>
      </c>
      <c r="B7" s="18">
        <v>10114023410</v>
      </c>
      <c r="C7" s="17" t="s">
        <v>66</v>
      </c>
      <c r="D7" s="13">
        <v>92.31712137494348</v>
      </c>
      <c r="E7" s="18">
        <v>72.3</v>
      </c>
      <c r="F7" s="22">
        <f t="shared" si="0"/>
        <v>82.30856068747174</v>
      </c>
      <c r="G7" s="18">
        <f t="shared" si="1"/>
        <v>6</v>
      </c>
    </row>
    <row r="8" spans="1:7" ht="14.25">
      <c r="A8" s="17" t="s">
        <v>68</v>
      </c>
      <c r="B8" s="18">
        <v>10114022423</v>
      </c>
      <c r="C8" s="17" t="s">
        <v>66</v>
      </c>
      <c r="D8" s="13">
        <v>87.08511112179013</v>
      </c>
      <c r="E8" s="18">
        <v>76.1</v>
      </c>
      <c r="F8" s="22">
        <f t="shared" si="0"/>
        <v>81.59255556089506</v>
      </c>
      <c r="G8" s="18">
        <f t="shared" si="1"/>
        <v>7</v>
      </c>
    </row>
    <row r="9" spans="1:7" ht="14.25">
      <c r="A9" s="17" t="s">
        <v>75</v>
      </c>
      <c r="B9" s="18">
        <v>10114023327</v>
      </c>
      <c r="C9" s="17" t="s">
        <v>66</v>
      </c>
      <c r="D9" s="13">
        <v>88.83069241376364</v>
      </c>
      <c r="E9" s="18">
        <v>74</v>
      </c>
      <c r="F9" s="22">
        <f t="shared" si="0"/>
        <v>81.41534620688182</v>
      </c>
      <c r="G9" s="18">
        <f t="shared" si="1"/>
        <v>8</v>
      </c>
    </row>
    <row r="10" spans="1:7" ht="14.25">
      <c r="A10" s="17" t="s">
        <v>80</v>
      </c>
      <c r="B10" s="18">
        <v>10114023109</v>
      </c>
      <c r="C10" s="17" t="s">
        <v>66</v>
      </c>
      <c r="D10" s="13">
        <v>89.58335696065132</v>
      </c>
      <c r="E10" s="18">
        <v>72.7</v>
      </c>
      <c r="F10" s="22">
        <f t="shared" si="0"/>
        <v>81.14167848032565</v>
      </c>
      <c r="G10" s="18">
        <f t="shared" si="1"/>
        <v>9</v>
      </c>
    </row>
    <row r="11" spans="1:7" ht="14.25">
      <c r="A11" s="17" t="s">
        <v>105</v>
      </c>
      <c r="B11" s="18">
        <v>10114030821</v>
      </c>
      <c r="C11" s="17" t="s">
        <v>66</v>
      </c>
      <c r="D11" s="13">
        <v>91.89654223428316</v>
      </c>
      <c r="E11" s="18">
        <v>69.1</v>
      </c>
      <c r="F11" s="22">
        <f t="shared" si="0"/>
        <v>80.49827111714157</v>
      </c>
      <c r="G11" s="18">
        <f t="shared" si="1"/>
        <v>10</v>
      </c>
    </row>
    <row r="12" spans="1:7" ht="14.25">
      <c r="A12" s="17" t="s">
        <v>65</v>
      </c>
      <c r="B12" s="18">
        <v>10114030123</v>
      </c>
      <c r="C12" s="17" t="s">
        <v>66</v>
      </c>
      <c r="D12" s="13">
        <v>82.73107969981758</v>
      </c>
      <c r="E12" s="18">
        <v>77.3</v>
      </c>
      <c r="F12" s="22">
        <f t="shared" si="0"/>
        <v>80.01553984990879</v>
      </c>
      <c r="G12" s="18">
        <f t="shared" si="1"/>
        <v>11</v>
      </c>
    </row>
    <row r="13" spans="1:7" ht="14.25">
      <c r="A13" s="17" t="s">
        <v>92</v>
      </c>
      <c r="B13" s="18">
        <v>10114022704</v>
      </c>
      <c r="C13" s="17" t="s">
        <v>66</v>
      </c>
      <c r="D13" s="13">
        <v>89.21593867866314</v>
      </c>
      <c r="E13" s="18">
        <v>70.7</v>
      </c>
      <c r="F13" s="22">
        <f t="shared" si="0"/>
        <v>79.95796933933157</v>
      </c>
      <c r="G13" s="18">
        <f t="shared" si="1"/>
        <v>12</v>
      </c>
    </row>
    <row r="14" spans="1:7" ht="14.25">
      <c r="A14" s="17" t="s">
        <v>88</v>
      </c>
      <c r="B14" s="18">
        <v>10114023007</v>
      </c>
      <c r="C14" s="17" t="s">
        <v>66</v>
      </c>
      <c r="D14" s="13">
        <v>88.83069241376364</v>
      </c>
      <c r="E14" s="18">
        <v>70.9</v>
      </c>
      <c r="F14" s="22">
        <f t="shared" si="0"/>
        <v>79.86534620688182</v>
      </c>
      <c r="G14" s="18">
        <f t="shared" si="1"/>
        <v>13</v>
      </c>
    </row>
    <row r="15" spans="1:7" ht="14.25">
      <c r="A15" s="17" t="s">
        <v>78</v>
      </c>
      <c r="B15" s="18">
        <v>10114022620</v>
      </c>
      <c r="C15" s="17" t="s">
        <v>66</v>
      </c>
      <c r="D15" s="13">
        <v>86.66129726275429</v>
      </c>
      <c r="E15" s="18">
        <v>72.8</v>
      </c>
      <c r="F15" s="22">
        <f t="shared" si="0"/>
        <v>79.73064863137714</v>
      </c>
      <c r="G15" s="18">
        <f t="shared" si="1"/>
        <v>14</v>
      </c>
    </row>
    <row r="16" spans="1:7" ht="14.25">
      <c r="A16" s="17" t="s">
        <v>71</v>
      </c>
      <c r="B16" s="18">
        <v>10114030909</v>
      </c>
      <c r="C16" s="17" t="s">
        <v>66</v>
      </c>
      <c r="D16" s="13">
        <v>83.91014496869859</v>
      </c>
      <c r="E16" s="18">
        <v>75.2</v>
      </c>
      <c r="F16" s="22">
        <f t="shared" si="0"/>
        <v>79.5550724843493</v>
      </c>
      <c r="G16" s="18">
        <f t="shared" si="1"/>
        <v>15</v>
      </c>
    </row>
    <row r="17" spans="1:7" ht="14.25">
      <c r="A17" s="17" t="s">
        <v>74</v>
      </c>
      <c r="B17" s="18">
        <v>10114030317</v>
      </c>
      <c r="C17" s="17" t="s">
        <v>66</v>
      </c>
      <c r="D17" s="13">
        <v>84.30316672499225</v>
      </c>
      <c r="E17" s="18">
        <v>74.6</v>
      </c>
      <c r="F17" s="22">
        <f t="shared" si="0"/>
        <v>79.45158336249612</v>
      </c>
      <c r="G17" s="18">
        <f t="shared" si="1"/>
        <v>16</v>
      </c>
    </row>
    <row r="18" spans="1:7" ht="14.25">
      <c r="A18" s="17" t="s">
        <v>77</v>
      </c>
      <c r="B18" s="18">
        <v>10114030104</v>
      </c>
      <c r="C18" s="17" t="s">
        <v>66</v>
      </c>
      <c r="D18" s="13">
        <v>85.72743678358852</v>
      </c>
      <c r="E18" s="18">
        <v>72.9</v>
      </c>
      <c r="F18" s="22">
        <f t="shared" si="0"/>
        <v>79.31371839179425</v>
      </c>
      <c r="G18" s="18">
        <f t="shared" si="1"/>
        <v>17</v>
      </c>
    </row>
    <row r="19" spans="1:7" ht="14.25">
      <c r="A19" s="17" t="s">
        <v>120</v>
      </c>
      <c r="B19" s="18">
        <v>10114022119</v>
      </c>
      <c r="C19" s="17" t="s">
        <v>66</v>
      </c>
      <c r="D19" s="13">
        <v>90.98453658198464</v>
      </c>
      <c r="E19" s="18">
        <v>67.6</v>
      </c>
      <c r="F19" s="22">
        <f t="shared" si="0"/>
        <v>79.29226829099233</v>
      </c>
      <c r="G19" s="18">
        <f t="shared" si="1"/>
        <v>18</v>
      </c>
    </row>
    <row r="20" spans="1:7" ht="14.25">
      <c r="A20" s="17" t="s">
        <v>124</v>
      </c>
      <c r="B20" s="18">
        <v>10114022719</v>
      </c>
      <c r="C20" s="17" t="s">
        <v>66</v>
      </c>
      <c r="D20" s="13">
        <v>91.26567352329265</v>
      </c>
      <c r="E20" s="18">
        <v>67.3</v>
      </c>
      <c r="F20" s="22">
        <f t="shared" si="0"/>
        <v>79.28283676164632</v>
      </c>
      <c r="G20" s="18">
        <f t="shared" si="1"/>
        <v>19</v>
      </c>
    </row>
    <row r="21" spans="1:7" ht="14.25">
      <c r="A21" s="17" t="s">
        <v>109</v>
      </c>
      <c r="B21" s="18">
        <v>10114030214</v>
      </c>
      <c r="C21" s="17" t="s">
        <v>66</v>
      </c>
      <c r="D21" s="13">
        <v>89.80547131310365</v>
      </c>
      <c r="E21" s="18">
        <v>68.7</v>
      </c>
      <c r="F21" s="22">
        <f t="shared" si="0"/>
        <v>79.25273565655183</v>
      </c>
      <c r="G21" s="18">
        <f t="shared" si="1"/>
        <v>20</v>
      </c>
    </row>
    <row r="22" spans="1:7" ht="14.25">
      <c r="A22" s="17" t="s">
        <v>117</v>
      </c>
      <c r="B22" s="18">
        <v>10114023320</v>
      </c>
      <c r="C22" s="17" t="s">
        <v>66</v>
      </c>
      <c r="D22" s="13">
        <v>90.59151482569098</v>
      </c>
      <c r="E22" s="18">
        <v>67.9</v>
      </c>
      <c r="F22" s="22">
        <f t="shared" si="0"/>
        <v>79.24575741284549</v>
      </c>
      <c r="G22" s="18">
        <f t="shared" si="1"/>
        <v>21</v>
      </c>
    </row>
    <row r="23" spans="1:7" ht="14.25">
      <c r="A23" s="17" t="s">
        <v>90</v>
      </c>
      <c r="B23" s="18">
        <v>10114022519</v>
      </c>
      <c r="C23" s="17" t="s">
        <v>66</v>
      </c>
      <c r="D23" s="13">
        <v>87.64385165348845</v>
      </c>
      <c r="E23" s="18">
        <v>70.8</v>
      </c>
      <c r="F23" s="22">
        <f t="shared" si="0"/>
        <v>79.22192582674423</v>
      </c>
      <c r="G23" s="18">
        <f t="shared" si="1"/>
        <v>22</v>
      </c>
    </row>
    <row r="24" spans="1:7" ht="14.25">
      <c r="A24" s="17" t="s">
        <v>91</v>
      </c>
      <c r="B24" s="18">
        <v>10114030414</v>
      </c>
      <c r="C24" s="17" t="s">
        <v>66</v>
      </c>
      <c r="D24" s="13">
        <v>87.47301807556202</v>
      </c>
      <c r="E24" s="18">
        <v>70.8</v>
      </c>
      <c r="F24" s="22">
        <f t="shared" si="0"/>
        <v>79.13650903778101</v>
      </c>
      <c r="G24" s="18">
        <f t="shared" si="1"/>
        <v>23</v>
      </c>
    </row>
    <row r="25" spans="1:7" ht="14.25">
      <c r="A25" s="17" t="s">
        <v>83</v>
      </c>
      <c r="B25" s="18">
        <v>10114030809</v>
      </c>
      <c r="C25" s="17" t="s">
        <v>66</v>
      </c>
      <c r="D25" s="13">
        <v>85.87525375016695</v>
      </c>
      <c r="E25" s="18">
        <v>72.3</v>
      </c>
      <c r="F25" s="22">
        <f t="shared" si="0"/>
        <v>79.08762687508347</v>
      </c>
      <c r="G25" s="18">
        <f t="shared" si="1"/>
        <v>24</v>
      </c>
    </row>
    <row r="26" spans="1:7" ht="14.25">
      <c r="A26" s="17" t="s">
        <v>93</v>
      </c>
      <c r="B26" s="18">
        <v>10114022621</v>
      </c>
      <c r="C26" s="17" t="s">
        <v>66</v>
      </c>
      <c r="D26" s="13">
        <v>87.47301807556202</v>
      </c>
      <c r="E26" s="18">
        <v>70.2</v>
      </c>
      <c r="F26" s="22">
        <f t="shared" si="0"/>
        <v>78.83650903778101</v>
      </c>
      <c r="G26" s="18">
        <f t="shared" si="1"/>
        <v>25</v>
      </c>
    </row>
    <row r="27" spans="1:7" ht="14.25">
      <c r="A27" s="17" t="s">
        <v>79</v>
      </c>
      <c r="B27" s="18">
        <v>10114030712</v>
      </c>
      <c r="C27" s="17" t="s">
        <v>66</v>
      </c>
      <c r="D27" s="13">
        <v>84.69618848128593</v>
      </c>
      <c r="E27" s="18">
        <v>72.8</v>
      </c>
      <c r="F27" s="22">
        <f t="shared" si="0"/>
        <v>78.74809424064296</v>
      </c>
      <c r="G27" s="18">
        <f t="shared" si="1"/>
        <v>26</v>
      </c>
    </row>
    <row r="28" spans="1:7" ht="14.25">
      <c r="A28" s="17" t="s">
        <v>86</v>
      </c>
      <c r="B28" s="18">
        <v>10114022917</v>
      </c>
      <c r="C28" s="17" t="s">
        <v>66</v>
      </c>
      <c r="D28" s="13">
        <v>84.89269935943277</v>
      </c>
      <c r="E28" s="18">
        <v>71.5</v>
      </c>
      <c r="F28" s="22">
        <f t="shared" si="0"/>
        <v>78.19634967971638</v>
      </c>
      <c r="G28" s="18">
        <f t="shared" si="1"/>
        <v>27</v>
      </c>
    </row>
    <row r="29" spans="1:7" ht="14.25">
      <c r="A29" s="17" t="s">
        <v>94</v>
      </c>
      <c r="B29" s="18">
        <v>10114022815</v>
      </c>
      <c r="C29" s="17" t="s">
        <v>66</v>
      </c>
      <c r="D29" s="13">
        <v>85.33952982981661</v>
      </c>
      <c r="E29" s="18">
        <v>70.2</v>
      </c>
      <c r="F29" s="22">
        <f t="shared" si="0"/>
        <v>77.76976491490831</v>
      </c>
      <c r="G29" s="18">
        <f t="shared" si="1"/>
        <v>28</v>
      </c>
    </row>
    <row r="30" spans="1:7" ht="14.25">
      <c r="A30" s="17" t="s">
        <v>73</v>
      </c>
      <c r="B30" s="18">
        <v>10114030624</v>
      </c>
      <c r="C30" s="17" t="s">
        <v>66</v>
      </c>
      <c r="D30" s="13">
        <v>80.29673943078198</v>
      </c>
      <c r="E30" s="18">
        <v>74.9</v>
      </c>
      <c r="F30" s="22">
        <f t="shared" si="0"/>
        <v>77.59836971539099</v>
      </c>
      <c r="G30" s="18">
        <f t="shared" si="1"/>
        <v>29</v>
      </c>
    </row>
    <row r="31" spans="1:7" ht="14.25">
      <c r="A31" s="17" t="s">
        <v>112</v>
      </c>
      <c r="B31" s="18">
        <v>10114023228</v>
      </c>
      <c r="C31" s="17" t="s">
        <v>66</v>
      </c>
      <c r="D31" s="13">
        <v>86.69720416801825</v>
      </c>
      <c r="E31" s="18">
        <v>68.2</v>
      </c>
      <c r="F31" s="22">
        <f t="shared" si="0"/>
        <v>77.44860208400912</v>
      </c>
      <c r="G31" s="18">
        <f t="shared" si="1"/>
        <v>30</v>
      </c>
    </row>
    <row r="32" spans="1:7" ht="14.25">
      <c r="A32" s="17" t="s">
        <v>97</v>
      </c>
      <c r="B32" s="18">
        <v>10114023305</v>
      </c>
      <c r="C32" s="17" t="s">
        <v>66</v>
      </c>
      <c r="D32" s="13">
        <v>84.95698641338763</v>
      </c>
      <c r="E32" s="18">
        <v>69.9</v>
      </c>
      <c r="F32" s="22">
        <f t="shared" si="0"/>
        <v>77.42849320669382</v>
      </c>
      <c r="G32" s="18">
        <f t="shared" si="1"/>
        <v>31</v>
      </c>
    </row>
    <row r="33" spans="1:7" ht="14.25">
      <c r="A33" s="17" t="s">
        <v>89</v>
      </c>
      <c r="B33" s="18">
        <v>10114030726</v>
      </c>
      <c r="C33" s="17" t="s">
        <v>66</v>
      </c>
      <c r="D33" s="13">
        <v>83.78790201472904</v>
      </c>
      <c r="E33" s="18">
        <v>70.9</v>
      </c>
      <c r="F33" s="22">
        <f t="shared" si="0"/>
        <v>77.34395100736452</v>
      </c>
      <c r="G33" s="18">
        <f t="shared" si="1"/>
        <v>32</v>
      </c>
    </row>
    <row r="34" spans="1:7" ht="14.25">
      <c r="A34" s="17" t="s">
        <v>76</v>
      </c>
      <c r="B34" s="18">
        <v>10114030310</v>
      </c>
      <c r="C34" s="17" t="s">
        <v>66</v>
      </c>
      <c r="D34" s="13">
        <v>78.99737301502772</v>
      </c>
      <c r="E34" s="18">
        <v>74</v>
      </c>
      <c r="F34" s="22">
        <f aca="true" t="shared" si="2" ref="F34:F64">D34*0.5+E34*0.5</f>
        <v>76.49868650751387</v>
      </c>
      <c r="G34" s="18">
        <f aca="true" t="shared" si="3" ref="G34:G64">RANK(F34,$F$2:$F$64)</f>
        <v>33</v>
      </c>
    </row>
    <row r="35" spans="1:7" ht="14.25">
      <c r="A35" s="17" t="s">
        <v>118</v>
      </c>
      <c r="B35" s="18">
        <v>10114030511</v>
      </c>
      <c r="C35" s="17" t="s">
        <v>66</v>
      </c>
      <c r="D35" s="13">
        <v>85.14557635293066</v>
      </c>
      <c r="E35" s="18">
        <v>67.8</v>
      </c>
      <c r="F35" s="22">
        <f t="shared" si="2"/>
        <v>76.47278817646533</v>
      </c>
      <c r="G35" s="18">
        <f t="shared" si="3"/>
        <v>34</v>
      </c>
    </row>
    <row r="36" spans="1:7" ht="14.25">
      <c r="A36" s="17" t="s">
        <v>82</v>
      </c>
      <c r="B36" s="18">
        <v>10114030210</v>
      </c>
      <c r="C36" s="17" t="s">
        <v>66</v>
      </c>
      <c r="D36" s="13">
        <v>80.54090543645411</v>
      </c>
      <c r="E36" s="18">
        <v>72.3</v>
      </c>
      <c r="F36" s="22">
        <f t="shared" si="2"/>
        <v>76.42045271822705</v>
      </c>
      <c r="G36" s="18">
        <f t="shared" si="3"/>
        <v>35</v>
      </c>
    </row>
    <row r="37" spans="1:7" ht="14.25">
      <c r="A37" s="17" t="s">
        <v>125</v>
      </c>
      <c r="B37" s="18">
        <v>10114022801</v>
      </c>
      <c r="C37" s="17" t="s">
        <v>66</v>
      </c>
      <c r="D37" s="13">
        <v>85.53348330670256</v>
      </c>
      <c r="E37" s="18">
        <v>67.3</v>
      </c>
      <c r="F37" s="22">
        <f t="shared" si="2"/>
        <v>76.41674165335128</v>
      </c>
      <c r="G37" s="18">
        <f t="shared" si="3"/>
        <v>36</v>
      </c>
    </row>
    <row r="38" spans="1:7" ht="14.25">
      <c r="A38" s="17" t="s">
        <v>103</v>
      </c>
      <c r="B38" s="18">
        <v>10114022629</v>
      </c>
      <c r="C38" s="17" t="s">
        <v>66</v>
      </c>
      <c r="D38" s="13">
        <v>83.39999506095714</v>
      </c>
      <c r="E38" s="18">
        <v>69.4</v>
      </c>
      <c r="F38" s="22">
        <f t="shared" si="2"/>
        <v>76.39999753047857</v>
      </c>
      <c r="G38" s="18">
        <f t="shared" si="3"/>
        <v>37</v>
      </c>
    </row>
    <row r="39" spans="1:7" ht="14.25">
      <c r="A39" s="19" t="s">
        <v>127</v>
      </c>
      <c r="B39" s="19" t="s">
        <v>128</v>
      </c>
      <c r="C39" s="19" t="s">
        <v>66</v>
      </c>
      <c r="D39" s="13">
        <v>85.67874287202011</v>
      </c>
      <c r="E39" s="14" t="s">
        <v>215</v>
      </c>
      <c r="F39" s="22">
        <f t="shared" si="2"/>
        <v>76.38937143601005</v>
      </c>
      <c r="G39" s="18">
        <f t="shared" si="3"/>
        <v>38</v>
      </c>
    </row>
    <row r="40" spans="1:7" ht="14.25">
      <c r="A40" s="17" t="s">
        <v>100</v>
      </c>
      <c r="B40" s="18">
        <v>10114030120</v>
      </c>
      <c r="C40" s="17" t="s">
        <v>66</v>
      </c>
      <c r="D40" s="13">
        <v>82.92759057796442</v>
      </c>
      <c r="E40" s="18">
        <v>69.7</v>
      </c>
      <c r="F40" s="22">
        <f t="shared" si="2"/>
        <v>76.31379528898222</v>
      </c>
      <c r="G40" s="18">
        <f t="shared" si="3"/>
        <v>39</v>
      </c>
    </row>
    <row r="41" spans="1:7" ht="14.25">
      <c r="A41" s="17" t="s">
        <v>110</v>
      </c>
      <c r="B41" s="18">
        <v>10114030425</v>
      </c>
      <c r="C41" s="17" t="s">
        <v>66</v>
      </c>
      <c r="D41" s="13">
        <v>83.90553856173679</v>
      </c>
      <c r="E41" s="18">
        <v>68.5</v>
      </c>
      <c r="F41" s="22">
        <f t="shared" si="2"/>
        <v>76.2027692808684</v>
      </c>
      <c r="G41" s="18">
        <f t="shared" si="3"/>
        <v>40</v>
      </c>
    </row>
    <row r="42" spans="1:7" ht="14.25">
      <c r="A42" s="17" t="s">
        <v>85</v>
      </c>
      <c r="B42" s="18">
        <v>10114022617</v>
      </c>
      <c r="C42" s="17" t="s">
        <v>66</v>
      </c>
      <c r="D42" s="13">
        <v>80.33061586612395</v>
      </c>
      <c r="E42" s="18">
        <v>71.8</v>
      </c>
      <c r="F42" s="22">
        <f t="shared" si="2"/>
        <v>76.06530793306197</v>
      </c>
      <c r="G42" s="18">
        <f t="shared" si="3"/>
        <v>41</v>
      </c>
    </row>
    <row r="43" spans="1:7" ht="14.25">
      <c r="A43" s="17" t="s">
        <v>104</v>
      </c>
      <c r="B43" s="18">
        <v>10114022810</v>
      </c>
      <c r="C43" s="17" t="s">
        <v>66</v>
      </c>
      <c r="D43" s="13">
        <v>81.94503618723024</v>
      </c>
      <c r="E43" s="18">
        <v>69.3</v>
      </c>
      <c r="F43" s="22">
        <f t="shared" si="2"/>
        <v>75.62251809361513</v>
      </c>
      <c r="G43" s="18">
        <f t="shared" si="3"/>
        <v>42</v>
      </c>
    </row>
    <row r="44" spans="1:7" ht="14.25">
      <c r="A44" s="17" t="s">
        <v>114</v>
      </c>
      <c r="B44" s="18">
        <v>10114023501</v>
      </c>
      <c r="C44" s="17" t="s">
        <v>66</v>
      </c>
      <c r="D44" s="13">
        <v>83.20604158407119</v>
      </c>
      <c r="E44" s="18">
        <v>68</v>
      </c>
      <c r="F44" s="22">
        <f t="shared" si="2"/>
        <v>75.6030207920356</v>
      </c>
      <c r="G44" s="18">
        <f t="shared" si="3"/>
        <v>43</v>
      </c>
    </row>
    <row r="45" spans="1:7" ht="14.25">
      <c r="A45" s="17" t="s">
        <v>116</v>
      </c>
      <c r="B45" s="18">
        <v>10114030801</v>
      </c>
      <c r="C45" s="17" t="s">
        <v>66</v>
      </c>
      <c r="D45" s="13">
        <v>82.53456882167075</v>
      </c>
      <c r="E45" s="18">
        <v>68</v>
      </c>
      <c r="F45" s="22">
        <f t="shared" si="2"/>
        <v>75.26728441083537</v>
      </c>
      <c r="G45" s="18">
        <f t="shared" si="3"/>
        <v>44</v>
      </c>
    </row>
    <row r="46" spans="1:7" ht="14.25">
      <c r="A46" s="17" t="s">
        <v>108</v>
      </c>
      <c r="B46" s="18">
        <v>10114022512</v>
      </c>
      <c r="C46" s="17" t="s">
        <v>66</v>
      </c>
      <c r="D46" s="13">
        <v>81.26650681521173</v>
      </c>
      <c r="E46" s="18">
        <v>68.9</v>
      </c>
      <c r="F46" s="22">
        <f t="shared" si="2"/>
        <v>75.08325340760587</v>
      </c>
      <c r="G46" s="18">
        <f t="shared" si="3"/>
        <v>45</v>
      </c>
    </row>
    <row r="47" spans="1:7" ht="14.25">
      <c r="A47" s="17" t="s">
        <v>126</v>
      </c>
      <c r="B47" s="18">
        <v>10114023510</v>
      </c>
      <c r="C47" s="17" t="s">
        <v>66</v>
      </c>
      <c r="D47" s="13">
        <v>82.81813463029931</v>
      </c>
      <c r="E47" s="18">
        <v>67.3</v>
      </c>
      <c r="F47" s="22">
        <f t="shared" si="2"/>
        <v>75.05906731514966</v>
      </c>
      <c r="G47" s="18">
        <f t="shared" si="3"/>
        <v>46</v>
      </c>
    </row>
    <row r="48" spans="1:7" ht="14.25">
      <c r="A48" s="17" t="s">
        <v>121</v>
      </c>
      <c r="B48" s="18">
        <v>10114023314</v>
      </c>
      <c r="C48" s="17" t="s">
        <v>66</v>
      </c>
      <c r="D48" s="13">
        <v>82.3380579435239</v>
      </c>
      <c r="E48" s="18">
        <v>67.6</v>
      </c>
      <c r="F48" s="22">
        <f t="shared" si="2"/>
        <v>74.96902897176196</v>
      </c>
      <c r="G48" s="18">
        <f t="shared" si="3"/>
        <v>47</v>
      </c>
    </row>
    <row r="49" spans="1:7" ht="14.25">
      <c r="A49" s="17" t="s">
        <v>72</v>
      </c>
      <c r="B49" s="18">
        <v>10114030601</v>
      </c>
      <c r="C49" s="17" t="s">
        <v>66</v>
      </c>
      <c r="D49" s="13">
        <v>74.44250789687925</v>
      </c>
      <c r="E49" s="18">
        <v>75</v>
      </c>
      <c r="F49" s="22">
        <f t="shared" si="2"/>
        <v>74.72125394843962</v>
      </c>
      <c r="G49" s="18">
        <f t="shared" si="3"/>
        <v>48</v>
      </c>
    </row>
    <row r="50" spans="1:7" ht="14.25">
      <c r="A50" s="17" t="s">
        <v>99</v>
      </c>
      <c r="B50" s="18">
        <v>10114022312</v>
      </c>
      <c r="C50" s="17" t="s">
        <v>66</v>
      </c>
      <c r="D50" s="13">
        <v>79.58690564946822</v>
      </c>
      <c r="E50" s="18">
        <v>69.7</v>
      </c>
      <c r="F50" s="22">
        <f t="shared" si="2"/>
        <v>74.64345282473411</v>
      </c>
      <c r="G50" s="18">
        <f t="shared" si="3"/>
        <v>49</v>
      </c>
    </row>
    <row r="51" spans="1:7" ht="14.25">
      <c r="A51" s="17" t="s">
        <v>87</v>
      </c>
      <c r="B51" s="18">
        <v>10114022503</v>
      </c>
      <c r="C51" s="17" t="s">
        <v>66</v>
      </c>
      <c r="D51" s="13">
        <v>76.83575335541252</v>
      </c>
      <c r="E51" s="18">
        <v>71.1</v>
      </c>
      <c r="F51" s="22">
        <f t="shared" si="2"/>
        <v>73.96787667770626</v>
      </c>
      <c r="G51" s="18">
        <f t="shared" si="3"/>
        <v>50</v>
      </c>
    </row>
    <row r="52" spans="1:7" ht="14.25">
      <c r="A52" s="17" t="s">
        <v>123</v>
      </c>
      <c r="B52" s="18">
        <v>10114023516</v>
      </c>
      <c r="C52" s="17" t="s">
        <v>66</v>
      </c>
      <c r="D52" s="13">
        <v>79.90883247701011</v>
      </c>
      <c r="E52" s="18">
        <v>67.5</v>
      </c>
      <c r="F52" s="22">
        <f t="shared" si="2"/>
        <v>73.70441623850505</v>
      </c>
      <c r="G52" s="18">
        <f t="shared" si="3"/>
        <v>51</v>
      </c>
    </row>
    <row r="53" spans="1:7" ht="14.25">
      <c r="A53" s="19" t="s">
        <v>28</v>
      </c>
      <c r="B53" s="19" t="s">
        <v>129</v>
      </c>
      <c r="C53" s="19" t="s">
        <v>66</v>
      </c>
      <c r="D53" s="13">
        <v>80.10278595389605</v>
      </c>
      <c r="E53" s="14" t="s">
        <v>215</v>
      </c>
      <c r="F53" s="22">
        <f t="shared" si="2"/>
        <v>73.60139297694802</v>
      </c>
      <c r="G53" s="18">
        <f t="shared" si="3"/>
        <v>52</v>
      </c>
    </row>
    <row r="54" spans="1:7" ht="14.25">
      <c r="A54" s="17" t="s">
        <v>107</v>
      </c>
      <c r="B54" s="18">
        <v>10114030622</v>
      </c>
      <c r="C54" s="17" t="s">
        <v>66</v>
      </c>
      <c r="D54" s="13">
        <v>78.01481862429354</v>
      </c>
      <c r="E54" s="18">
        <v>69</v>
      </c>
      <c r="F54" s="22">
        <f t="shared" si="2"/>
        <v>73.50740931214676</v>
      </c>
      <c r="G54" s="18">
        <f t="shared" si="3"/>
        <v>53</v>
      </c>
    </row>
    <row r="55" spans="1:7" ht="14.25">
      <c r="A55" s="17" t="s">
        <v>106</v>
      </c>
      <c r="B55" s="18">
        <v>10114022804</v>
      </c>
      <c r="C55" s="17" t="s">
        <v>66</v>
      </c>
      <c r="D55" s="13">
        <v>77.77534423126468</v>
      </c>
      <c r="E55" s="18">
        <v>69</v>
      </c>
      <c r="F55" s="22">
        <f t="shared" si="2"/>
        <v>73.38767211563234</v>
      </c>
      <c r="G55" s="18">
        <f t="shared" si="3"/>
        <v>54</v>
      </c>
    </row>
    <row r="56" spans="1:7" ht="14.25">
      <c r="A56" s="17" t="s">
        <v>122</v>
      </c>
      <c r="B56" s="18">
        <v>10114030519</v>
      </c>
      <c r="C56" s="17" t="s">
        <v>66</v>
      </c>
      <c r="D56" s="13">
        <v>78.43800973315243</v>
      </c>
      <c r="E56" s="18">
        <v>67.6</v>
      </c>
      <c r="F56" s="22">
        <f t="shared" si="2"/>
        <v>73.01900486657621</v>
      </c>
      <c r="G56" s="18">
        <f t="shared" si="3"/>
        <v>55</v>
      </c>
    </row>
    <row r="57" spans="1:7" ht="14.25">
      <c r="A57" s="17" t="s">
        <v>95</v>
      </c>
      <c r="B57" s="18">
        <v>10114030517</v>
      </c>
      <c r="C57" s="17" t="s">
        <v>66</v>
      </c>
      <c r="D57" s="13">
        <v>75.4939557485301</v>
      </c>
      <c r="E57" s="18">
        <v>70.2</v>
      </c>
      <c r="F57" s="22">
        <f t="shared" si="2"/>
        <v>72.84697787426505</v>
      </c>
      <c r="G57" s="18">
        <f t="shared" si="3"/>
        <v>56</v>
      </c>
    </row>
    <row r="58" spans="1:7" ht="14.25">
      <c r="A58" s="17" t="s">
        <v>102</v>
      </c>
      <c r="B58" s="18">
        <v>10114030822</v>
      </c>
      <c r="C58" s="17" t="s">
        <v>66</v>
      </c>
      <c r="D58" s="13">
        <v>75.70424531886026</v>
      </c>
      <c r="E58" s="18">
        <v>69.5</v>
      </c>
      <c r="F58" s="22">
        <f t="shared" si="2"/>
        <v>72.60212265943014</v>
      </c>
      <c r="G58" s="18">
        <f t="shared" si="3"/>
        <v>57</v>
      </c>
    </row>
    <row r="59" spans="1:7" ht="14.25">
      <c r="A59" s="17" t="s">
        <v>113</v>
      </c>
      <c r="B59" s="18">
        <v>10114022123</v>
      </c>
      <c r="C59" s="17" t="s">
        <v>66</v>
      </c>
      <c r="D59" s="13">
        <v>76.611623369949</v>
      </c>
      <c r="E59" s="18">
        <v>68</v>
      </c>
      <c r="F59" s="22">
        <f t="shared" si="2"/>
        <v>72.3058116849745</v>
      </c>
      <c r="G59" s="18">
        <f t="shared" si="3"/>
        <v>58</v>
      </c>
    </row>
    <row r="60" spans="1:7" ht="14.25">
      <c r="A60" s="17" t="s">
        <v>111</v>
      </c>
      <c r="B60" s="18">
        <v>10114022608</v>
      </c>
      <c r="C60" s="17" t="s">
        <v>66</v>
      </c>
      <c r="D60" s="13">
        <v>74.87064457394418</v>
      </c>
      <c r="E60" s="18">
        <v>68.3</v>
      </c>
      <c r="F60" s="22">
        <f t="shared" si="2"/>
        <v>71.58532228697209</v>
      </c>
      <c r="G60" s="18">
        <f t="shared" si="3"/>
        <v>59</v>
      </c>
    </row>
    <row r="61" spans="1:7" ht="14.25">
      <c r="A61" s="17" t="s">
        <v>98</v>
      </c>
      <c r="B61" s="18">
        <v>10114022122</v>
      </c>
      <c r="C61" s="17" t="s">
        <v>66</v>
      </c>
      <c r="D61" s="13">
        <v>72.76019133423792</v>
      </c>
      <c r="E61" s="18">
        <v>69.8</v>
      </c>
      <c r="F61" s="22">
        <f t="shared" si="2"/>
        <v>71.28009566711896</v>
      </c>
      <c r="G61" s="18">
        <f t="shared" si="3"/>
        <v>60</v>
      </c>
    </row>
    <row r="62" spans="1:7" ht="14.25">
      <c r="A62" s="17" t="s">
        <v>101</v>
      </c>
      <c r="B62" s="18">
        <v>10114030328</v>
      </c>
      <c r="C62" s="17" t="s">
        <v>66</v>
      </c>
      <c r="D62" s="13">
        <v>71.28816434192674</v>
      </c>
      <c r="E62" s="18">
        <v>69.6</v>
      </c>
      <c r="F62" s="22">
        <f t="shared" si="2"/>
        <v>70.44408217096337</v>
      </c>
      <c r="G62" s="18">
        <f t="shared" si="3"/>
        <v>61</v>
      </c>
    </row>
    <row r="63" spans="1:7" ht="14.25">
      <c r="A63" s="17" t="s">
        <v>115</v>
      </c>
      <c r="B63" s="18">
        <v>10114030228</v>
      </c>
      <c r="C63" s="17" t="s">
        <v>66</v>
      </c>
      <c r="D63" s="13">
        <v>71.91903305291726</v>
      </c>
      <c r="E63" s="18">
        <v>68</v>
      </c>
      <c r="F63" s="22">
        <f t="shared" si="2"/>
        <v>69.95951652645863</v>
      </c>
      <c r="G63" s="18">
        <f t="shared" si="3"/>
        <v>62</v>
      </c>
    </row>
    <row r="64" spans="1:7" ht="14.25">
      <c r="A64" s="17" t="s">
        <v>119</v>
      </c>
      <c r="B64" s="18">
        <v>10114030523</v>
      </c>
      <c r="C64" s="17" t="s">
        <v>66</v>
      </c>
      <c r="D64" s="13">
        <v>71.28816434192674</v>
      </c>
      <c r="E64" s="18">
        <v>67.7</v>
      </c>
      <c r="F64" s="22">
        <f t="shared" si="2"/>
        <v>69.49408217096337</v>
      </c>
      <c r="G64" s="18">
        <f t="shared" si="3"/>
        <v>63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8.140625" style="16" customWidth="1"/>
    <col min="2" max="2" width="14.8515625" style="20" customWidth="1"/>
    <col min="3" max="3" width="10.28125" style="16" customWidth="1"/>
    <col min="4" max="4" width="14.421875" style="21" customWidth="1"/>
    <col min="5" max="5" width="10.7109375" style="16" customWidth="1"/>
    <col min="6" max="6" width="9.140625" style="25" customWidth="1"/>
    <col min="7" max="7" width="9.140625" style="16" customWidth="1"/>
  </cols>
  <sheetData>
    <row r="1" spans="1:7" ht="14.25">
      <c r="A1" s="7" t="s">
        <v>0</v>
      </c>
      <c r="B1" s="20" t="s">
        <v>1</v>
      </c>
      <c r="C1" s="7" t="s">
        <v>2</v>
      </c>
      <c r="D1" s="15" t="s">
        <v>220</v>
      </c>
      <c r="E1" s="12" t="s">
        <v>202</v>
      </c>
      <c r="F1" s="24" t="s">
        <v>216</v>
      </c>
      <c r="G1" s="12" t="s">
        <v>203</v>
      </c>
    </row>
    <row r="2" spans="1:7" ht="14.25">
      <c r="A2" s="7" t="s">
        <v>136</v>
      </c>
      <c r="B2" s="20">
        <v>10114016011</v>
      </c>
      <c r="C2" s="7" t="s">
        <v>130</v>
      </c>
      <c r="D2" s="15">
        <v>94.71301904106446</v>
      </c>
      <c r="E2" s="11">
        <v>73.9</v>
      </c>
      <c r="F2" s="22">
        <f aca="true" t="shared" si="0" ref="F2:F33">D2*0.5+E2*0.5</f>
        <v>84.30650952053223</v>
      </c>
      <c r="G2" s="11">
        <f aca="true" t="shared" si="1" ref="G2:G33">RANK(F2,$F$2:$F$62)</f>
        <v>1</v>
      </c>
    </row>
    <row r="3" spans="1:7" ht="14.25">
      <c r="A3" s="7" t="s">
        <v>133</v>
      </c>
      <c r="B3" s="20">
        <v>10114015510</v>
      </c>
      <c r="C3" s="7" t="s">
        <v>130</v>
      </c>
      <c r="D3" s="15">
        <v>92.1977333224823</v>
      </c>
      <c r="E3" s="11">
        <v>75.9</v>
      </c>
      <c r="F3" s="22">
        <f t="shared" si="0"/>
        <v>84.04886666124116</v>
      </c>
      <c r="G3" s="11">
        <f t="shared" si="1"/>
        <v>2</v>
      </c>
    </row>
    <row r="4" spans="1:7" ht="14.25">
      <c r="A4" s="7" t="s">
        <v>134</v>
      </c>
      <c r="B4" s="20">
        <v>10114015715</v>
      </c>
      <c r="C4" s="7" t="s">
        <v>130</v>
      </c>
      <c r="D4" s="15">
        <v>93.0729667632971</v>
      </c>
      <c r="E4" s="11">
        <v>74.7</v>
      </c>
      <c r="F4" s="22">
        <f t="shared" si="0"/>
        <v>83.88648338164856</v>
      </c>
      <c r="G4" s="11">
        <f t="shared" si="1"/>
        <v>3</v>
      </c>
    </row>
    <row r="5" spans="1:7" ht="14.25">
      <c r="A5" s="7" t="s">
        <v>131</v>
      </c>
      <c r="B5" s="20">
        <v>10114020602</v>
      </c>
      <c r="C5" s="7" t="s">
        <v>130</v>
      </c>
      <c r="D5" s="15">
        <v>90.99776282370813</v>
      </c>
      <c r="E5" s="11">
        <v>76.4</v>
      </c>
      <c r="F5" s="22">
        <f t="shared" si="0"/>
        <v>83.69888141185407</v>
      </c>
      <c r="G5" s="11">
        <f t="shared" si="1"/>
        <v>4</v>
      </c>
    </row>
    <row r="6" spans="1:7" ht="14.25">
      <c r="A6" s="7" t="s">
        <v>132</v>
      </c>
      <c r="B6" s="20">
        <v>10114020829</v>
      </c>
      <c r="C6" s="7" t="s">
        <v>130</v>
      </c>
      <c r="D6" s="15">
        <v>90.68751863060791</v>
      </c>
      <c r="E6" s="11">
        <v>76.2</v>
      </c>
      <c r="F6" s="22">
        <f t="shared" si="0"/>
        <v>83.44375931530396</v>
      </c>
      <c r="G6" s="11">
        <f t="shared" si="1"/>
        <v>5</v>
      </c>
    </row>
    <row r="7" spans="1:7" ht="14.25">
      <c r="A7" s="7" t="s">
        <v>137</v>
      </c>
      <c r="B7" s="20">
        <v>10114020718</v>
      </c>
      <c r="C7" s="7" t="s">
        <v>130</v>
      </c>
      <c r="D7" s="15">
        <v>92.0479340896925</v>
      </c>
      <c r="E7" s="11">
        <v>73.7</v>
      </c>
      <c r="F7" s="22">
        <f t="shared" si="0"/>
        <v>82.87396704484625</v>
      </c>
      <c r="G7" s="11">
        <f t="shared" si="1"/>
        <v>6</v>
      </c>
    </row>
    <row r="8" spans="1:7" ht="14.25">
      <c r="A8" s="7" t="s">
        <v>151</v>
      </c>
      <c r="B8" s="20">
        <v>10114021515</v>
      </c>
      <c r="C8" s="7" t="s">
        <v>130</v>
      </c>
      <c r="D8" s="15">
        <v>91.99773823935327</v>
      </c>
      <c r="E8" s="11">
        <v>71.2</v>
      </c>
      <c r="F8" s="22">
        <f t="shared" si="0"/>
        <v>81.59886911967664</v>
      </c>
      <c r="G8" s="11">
        <f t="shared" si="1"/>
        <v>7</v>
      </c>
    </row>
    <row r="9" spans="1:7" ht="14.25">
      <c r="A9" s="7" t="s">
        <v>139</v>
      </c>
      <c r="B9" s="20">
        <v>10114020605</v>
      </c>
      <c r="C9" s="7" t="s">
        <v>130</v>
      </c>
      <c r="D9" s="15">
        <v>87.954202676187</v>
      </c>
      <c r="E9" s="11">
        <v>73.5</v>
      </c>
      <c r="F9" s="22">
        <f t="shared" si="0"/>
        <v>80.72710133809349</v>
      </c>
      <c r="G9" s="11">
        <f t="shared" si="1"/>
        <v>8</v>
      </c>
    </row>
    <row r="10" spans="1:7" ht="14.25">
      <c r="A10" s="7" t="s">
        <v>144</v>
      </c>
      <c r="B10" s="20">
        <v>10114020814</v>
      </c>
      <c r="C10" s="7" t="s">
        <v>130</v>
      </c>
      <c r="D10" s="15">
        <v>88.73515009173583</v>
      </c>
      <c r="E10" s="11">
        <v>72.6</v>
      </c>
      <c r="F10" s="22">
        <f t="shared" si="0"/>
        <v>80.66757504586792</v>
      </c>
      <c r="G10" s="11">
        <f t="shared" si="1"/>
        <v>9</v>
      </c>
    </row>
    <row r="11" spans="1:7" ht="14.25">
      <c r="A11" s="7" t="s">
        <v>149</v>
      </c>
      <c r="B11" s="20">
        <v>10114015413</v>
      </c>
      <c r="C11" s="7" t="s">
        <v>130</v>
      </c>
      <c r="D11" s="15">
        <v>89.41847908034106</v>
      </c>
      <c r="E11" s="11">
        <v>71.6</v>
      </c>
      <c r="F11" s="22">
        <f t="shared" si="0"/>
        <v>80.50923954017053</v>
      </c>
      <c r="G11" s="11">
        <f t="shared" si="1"/>
        <v>10</v>
      </c>
    </row>
    <row r="12" spans="1:7" ht="14.25">
      <c r="A12" s="7" t="s">
        <v>146</v>
      </c>
      <c r="B12" s="20">
        <v>10114020720</v>
      </c>
      <c r="C12" s="7" t="s">
        <v>130</v>
      </c>
      <c r="D12" s="15">
        <v>87.94780339527412</v>
      </c>
      <c r="E12" s="11">
        <v>72.1</v>
      </c>
      <c r="F12" s="22">
        <f t="shared" si="0"/>
        <v>80.02390169763706</v>
      </c>
      <c r="G12" s="11">
        <f t="shared" si="1"/>
        <v>11</v>
      </c>
    </row>
    <row r="13" spans="1:7" ht="14.25">
      <c r="A13" s="7" t="s">
        <v>145</v>
      </c>
      <c r="B13" s="20">
        <v>10114021405</v>
      </c>
      <c r="C13" s="7" t="s">
        <v>130</v>
      </c>
      <c r="D13" s="15">
        <v>87.19785624425658</v>
      </c>
      <c r="E13" s="11">
        <v>72.6</v>
      </c>
      <c r="F13" s="22">
        <f t="shared" si="0"/>
        <v>79.8989281221283</v>
      </c>
      <c r="G13" s="11">
        <f t="shared" si="1"/>
        <v>12</v>
      </c>
    </row>
    <row r="14" spans="1:7" ht="14.25">
      <c r="A14" s="7" t="s">
        <v>180</v>
      </c>
      <c r="B14" s="20">
        <v>10114021802</v>
      </c>
      <c r="C14" s="7" t="s">
        <v>130</v>
      </c>
      <c r="D14" s="15">
        <v>92.79771857186938</v>
      </c>
      <c r="E14" s="11">
        <v>67</v>
      </c>
      <c r="F14" s="22">
        <f t="shared" si="0"/>
        <v>79.89885928593469</v>
      </c>
      <c r="G14" s="11">
        <f t="shared" si="1"/>
        <v>13</v>
      </c>
    </row>
    <row r="15" spans="1:7" ht="14.25">
      <c r="A15" s="7" t="s">
        <v>164</v>
      </c>
      <c r="B15" s="20">
        <v>10114016015</v>
      </c>
      <c r="C15" s="7" t="s">
        <v>130</v>
      </c>
      <c r="D15" s="15">
        <v>89.99778740806298</v>
      </c>
      <c r="E15" s="11">
        <v>69.7</v>
      </c>
      <c r="F15" s="22">
        <f t="shared" si="0"/>
        <v>79.8488937040315</v>
      </c>
      <c r="G15" s="11">
        <f t="shared" si="1"/>
        <v>14</v>
      </c>
    </row>
    <row r="16" spans="1:7" ht="14.25">
      <c r="A16" s="7" t="s">
        <v>184</v>
      </c>
      <c r="B16" s="20">
        <v>10114016029</v>
      </c>
      <c r="C16" s="7" t="s">
        <v>130</v>
      </c>
      <c r="D16" s="15">
        <v>93.0729667632971</v>
      </c>
      <c r="E16" s="11">
        <v>66.6</v>
      </c>
      <c r="F16" s="22">
        <f t="shared" si="0"/>
        <v>79.83648338164855</v>
      </c>
      <c r="G16" s="11">
        <f t="shared" si="1"/>
        <v>15</v>
      </c>
    </row>
    <row r="17" spans="1:7" ht="14.25">
      <c r="A17" s="7" t="s">
        <v>175</v>
      </c>
      <c r="B17" s="20">
        <v>10114015702</v>
      </c>
      <c r="C17" s="7" t="s">
        <v>130</v>
      </c>
      <c r="D17" s="15">
        <v>91.63792102025067</v>
      </c>
      <c r="E17" s="11">
        <v>68</v>
      </c>
      <c r="F17" s="22">
        <f t="shared" si="0"/>
        <v>79.81896051012534</v>
      </c>
      <c r="G17" s="11">
        <f t="shared" si="1"/>
        <v>16</v>
      </c>
    </row>
    <row r="18" spans="1:7" ht="14.25">
      <c r="A18" s="7" t="s">
        <v>152</v>
      </c>
      <c r="B18" s="20">
        <v>10114021924</v>
      </c>
      <c r="C18" s="7" t="s">
        <v>130</v>
      </c>
      <c r="D18" s="15">
        <v>88.39782674303076</v>
      </c>
      <c r="E18" s="11">
        <v>71.2</v>
      </c>
      <c r="F18" s="22">
        <f t="shared" si="0"/>
        <v>79.79891337151538</v>
      </c>
      <c r="G18" s="11">
        <f t="shared" si="1"/>
        <v>17</v>
      </c>
    </row>
    <row r="19" spans="1:7" ht="14.25">
      <c r="A19" s="7" t="s">
        <v>159</v>
      </c>
      <c r="B19" s="20">
        <v>10114015626</v>
      </c>
      <c r="C19" s="7" t="s">
        <v>130</v>
      </c>
      <c r="D19" s="15">
        <v>88.93038694562303</v>
      </c>
      <c r="E19" s="11">
        <v>70.4</v>
      </c>
      <c r="F19" s="22">
        <f t="shared" si="0"/>
        <v>79.66519347281152</v>
      </c>
      <c r="G19" s="11">
        <f t="shared" si="1"/>
        <v>18</v>
      </c>
    </row>
    <row r="20" spans="1:7" ht="14.25">
      <c r="A20" s="7" t="s">
        <v>179</v>
      </c>
      <c r="B20" s="20">
        <v>10114020717</v>
      </c>
      <c r="C20" s="7" t="s">
        <v>130</v>
      </c>
      <c r="D20" s="15">
        <v>91.99773823935327</v>
      </c>
      <c r="E20" s="11">
        <v>67</v>
      </c>
      <c r="F20" s="22">
        <f t="shared" si="0"/>
        <v>79.49886911967664</v>
      </c>
      <c r="G20" s="11">
        <f t="shared" si="1"/>
        <v>19</v>
      </c>
    </row>
    <row r="21" spans="1:7" ht="14.25">
      <c r="A21" s="7" t="s">
        <v>153</v>
      </c>
      <c r="B21" s="20">
        <v>10114020102</v>
      </c>
      <c r="C21" s="7" t="s">
        <v>130</v>
      </c>
      <c r="D21" s="15">
        <v>87.39785132738561</v>
      </c>
      <c r="E21" s="11">
        <v>71.1</v>
      </c>
      <c r="F21" s="22">
        <f t="shared" si="0"/>
        <v>79.2489256636928</v>
      </c>
      <c r="G21" s="11">
        <f t="shared" si="1"/>
        <v>20</v>
      </c>
    </row>
    <row r="22" spans="1:7" ht="14.25">
      <c r="A22" s="7" t="s">
        <v>172</v>
      </c>
      <c r="B22" s="20">
        <v>10114020325</v>
      </c>
      <c r="C22" s="7" t="s">
        <v>130</v>
      </c>
      <c r="D22" s="15">
        <v>90.19778249119202</v>
      </c>
      <c r="E22" s="11">
        <v>68.1</v>
      </c>
      <c r="F22" s="22">
        <f t="shared" si="0"/>
        <v>79.148891245596</v>
      </c>
      <c r="G22" s="11">
        <f t="shared" si="1"/>
        <v>21</v>
      </c>
    </row>
    <row r="23" spans="1:7" ht="14.25">
      <c r="A23" s="7" t="s">
        <v>176</v>
      </c>
      <c r="B23" s="20">
        <v>10114021027</v>
      </c>
      <c r="C23" s="7" t="s">
        <v>130</v>
      </c>
      <c r="D23" s="15">
        <v>90.40788181192517</v>
      </c>
      <c r="E23" s="11">
        <v>67.7</v>
      </c>
      <c r="F23" s="22">
        <f t="shared" si="0"/>
        <v>79.05394090596258</v>
      </c>
      <c r="G23" s="11">
        <f t="shared" si="1"/>
        <v>22</v>
      </c>
    </row>
    <row r="24" spans="1:7" ht="14.25">
      <c r="A24" s="7" t="s">
        <v>154</v>
      </c>
      <c r="B24" s="20">
        <v>10114015926</v>
      </c>
      <c r="C24" s="7" t="s">
        <v>130</v>
      </c>
      <c r="D24" s="15">
        <v>87.19785624425658</v>
      </c>
      <c r="E24" s="11">
        <v>70.9</v>
      </c>
      <c r="F24" s="22">
        <f t="shared" si="0"/>
        <v>79.0489281221283</v>
      </c>
      <c r="G24" s="11">
        <f t="shared" si="1"/>
        <v>23</v>
      </c>
    </row>
    <row r="25" spans="1:7" ht="14.25">
      <c r="A25" s="7" t="s">
        <v>156</v>
      </c>
      <c r="B25" s="20">
        <v>10114015514</v>
      </c>
      <c r="C25" s="7" t="s">
        <v>130</v>
      </c>
      <c r="D25" s="15">
        <v>87.36849211452538</v>
      </c>
      <c r="E25" s="11">
        <v>70.6</v>
      </c>
      <c r="F25" s="22">
        <f t="shared" si="0"/>
        <v>78.98424605726268</v>
      </c>
      <c r="G25" s="11">
        <f t="shared" si="1"/>
        <v>24</v>
      </c>
    </row>
    <row r="26" spans="1:7" ht="14.25">
      <c r="A26" s="7" t="s">
        <v>141</v>
      </c>
      <c r="B26" s="20">
        <v>10114021523</v>
      </c>
      <c r="C26" s="7" t="s">
        <v>130</v>
      </c>
      <c r="D26" s="15">
        <v>84.63517616010448</v>
      </c>
      <c r="E26" s="11">
        <v>73.2</v>
      </c>
      <c r="F26" s="22">
        <f t="shared" si="0"/>
        <v>78.91758808005224</v>
      </c>
      <c r="G26" s="11">
        <f t="shared" si="1"/>
        <v>25</v>
      </c>
    </row>
    <row r="27" spans="1:7" ht="14.25">
      <c r="A27" s="7" t="s">
        <v>157</v>
      </c>
      <c r="B27" s="20">
        <v>10114020314</v>
      </c>
      <c r="C27" s="7" t="s">
        <v>130</v>
      </c>
      <c r="D27" s="15">
        <v>85.90421571037132</v>
      </c>
      <c r="E27" s="11">
        <v>70.6</v>
      </c>
      <c r="F27" s="22">
        <f t="shared" si="0"/>
        <v>78.25210785518566</v>
      </c>
      <c r="G27" s="11">
        <f t="shared" si="1"/>
        <v>26</v>
      </c>
    </row>
    <row r="28" spans="1:7" ht="14.25">
      <c r="A28" s="7" t="s">
        <v>138</v>
      </c>
      <c r="B28" s="20">
        <v>10114015516</v>
      </c>
      <c r="C28" s="7" t="s">
        <v>130</v>
      </c>
      <c r="D28" s="15">
        <v>82.82264002725115</v>
      </c>
      <c r="E28" s="11">
        <v>73.6</v>
      </c>
      <c r="F28" s="22">
        <f t="shared" si="0"/>
        <v>78.21132001362557</v>
      </c>
      <c r="G28" s="11">
        <f t="shared" si="1"/>
        <v>27</v>
      </c>
    </row>
    <row r="29" spans="1:7" ht="14.25">
      <c r="A29" s="7" t="s">
        <v>147</v>
      </c>
      <c r="B29" s="20">
        <v>10114020526</v>
      </c>
      <c r="C29" s="7" t="s">
        <v>130</v>
      </c>
      <c r="D29" s="15">
        <v>84.46269230501852</v>
      </c>
      <c r="E29" s="11">
        <v>71.8</v>
      </c>
      <c r="F29" s="22">
        <f t="shared" si="0"/>
        <v>78.13134615250925</v>
      </c>
      <c r="G29" s="11">
        <f t="shared" si="1"/>
        <v>28</v>
      </c>
    </row>
    <row r="30" spans="1:7" ht="14.25">
      <c r="A30" s="7" t="s">
        <v>192</v>
      </c>
      <c r="B30" s="20" t="s">
        <v>193</v>
      </c>
      <c r="C30" s="7" t="s">
        <v>130</v>
      </c>
      <c r="D30" s="15">
        <v>90.20287527720424</v>
      </c>
      <c r="E30" s="9" t="s">
        <v>214</v>
      </c>
      <c r="F30" s="22">
        <f t="shared" si="0"/>
        <v>78.10143763860212</v>
      </c>
      <c r="G30" s="11">
        <f t="shared" si="1"/>
        <v>29</v>
      </c>
    </row>
    <row r="31" spans="1:7" ht="14.25">
      <c r="A31" s="7" t="s">
        <v>142</v>
      </c>
      <c r="B31" s="20">
        <v>10114016016</v>
      </c>
      <c r="C31" s="7" t="s">
        <v>130</v>
      </c>
      <c r="D31" s="15">
        <v>83.02764656197208</v>
      </c>
      <c r="E31" s="11">
        <v>73</v>
      </c>
      <c r="F31" s="22">
        <f t="shared" si="0"/>
        <v>78.01382328098603</v>
      </c>
      <c r="G31" s="11">
        <f t="shared" si="1"/>
        <v>30</v>
      </c>
    </row>
    <row r="32" spans="1:7" ht="14.25">
      <c r="A32" s="7" t="s">
        <v>162</v>
      </c>
      <c r="B32" s="20">
        <v>10114020209</v>
      </c>
      <c r="C32" s="7" t="s">
        <v>130</v>
      </c>
      <c r="D32" s="15">
        <v>85.9978857454824</v>
      </c>
      <c r="E32" s="11">
        <v>69.9</v>
      </c>
      <c r="F32" s="22">
        <f t="shared" si="0"/>
        <v>77.94894287274121</v>
      </c>
      <c r="G32" s="11">
        <f t="shared" si="1"/>
        <v>31</v>
      </c>
    </row>
    <row r="33" spans="1:7" ht="14.25">
      <c r="A33" s="7" t="s">
        <v>171</v>
      </c>
      <c r="B33" s="20">
        <v>10114021617</v>
      </c>
      <c r="C33" s="7" t="s">
        <v>130</v>
      </c>
      <c r="D33" s="15">
        <v>87.66134739535619</v>
      </c>
      <c r="E33" s="11">
        <v>68.2</v>
      </c>
      <c r="F33" s="22">
        <f t="shared" si="0"/>
        <v>77.93067369767809</v>
      </c>
      <c r="G33" s="11">
        <f t="shared" si="1"/>
        <v>32</v>
      </c>
    </row>
    <row r="34" spans="1:7" ht="14.25">
      <c r="A34" s="7" t="s">
        <v>143</v>
      </c>
      <c r="B34" s="20">
        <v>10114020505</v>
      </c>
      <c r="C34" s="7" t="s">
        <v>130</v>
      </c>
      <c r="D34" s="15">
        <v>82.00261388836749</v>
      </c>
      <c r="E34" s="11">
        <v>72.8</v>
      </c>
      <c r="F34" s="22">
        <f aca="true" t="shared" si="2" ref="F34:F62">D34*0.5+E34*0.5</f>
        <v>77.40130694418374</v>
      </c>
      <c r="G34" s="11">
        <f aca="true" t="shared" si="3" ref="G34:G62">RANK(F34,$F$2:$F$62)</f>
        <v>33</v>
      </c>
    </row>
    <row r="35" spans="1:7" ht="14.25">
      <c r="A35" s="7" t="s">
        <v>135</v>
      </c>
      <c r="B35" s="20">
        <v>10114021117</v>
      </c>
      <c r="C35" s="7" t="s">
        <v>130</v>
      </c>
      <c r="D35" s="15">
        <v>80.79801358412766</v>
      </c>
      <c r="E35" s="11">
        <v>74</v>
      </c>
      <c r="F35" s="22">
        <f t="shared" si="2"/>
        <v>77.39900679206383</v>
      </c>
      <c r="G35" s="11">
        <f t="shared" si="3"/>
        <v>34</v>
      </c>
    </row>
    <row r="36" spans="1:7" ht="14.25">
      <c r="A36" s="7" t="s">
        <v>169</v>
      </c>
      <c r="B36" s="20">
        <v>10114015822</v>
      </c>
      <c r="C36" s="7" t="s">
        <v>130</v>
      </c>
      <c r="D36" s="15">
        <v>86.10274458278586</v>
      </c>
      <c r="E36" s="11">
        <v>68.5</v>
      </c>
      <c r="F36" s="22">
        <f t="shared" si="2"/>
        <v>77.30137229139294</v>
      </c>
      <c r="G36" s="11">
        <f t="shared" si="3"/>
        <v>35</v>
      </c>
    </row>
    <row r="37" spans="1:7" ht="14.25">
      <c r="A37" s="7" t="s">
        <v>158</v>
      </c>
      <c r="B37" s="20">
        <v>10114020628</v>
      </c>
      <c r="C37" s="7" t="s">
        <v>130</v>
      </c>
      <c r="D37" s="15">
        <v>83.95184717149925</v>
      </c>
      <c r="E37" s="11">
        <v>70.6</v>
      </c>
      <c r="F37" s="22">
        <f t="shared" si="2"/>
        <v>77.27592358574962</v>
      </c>
      <c r="G37" s="11">
        <f t="shared" si="3"/>
        <v>36</v>
      </c>
    </row>
    <row r="38" spans="1:7" ht="14.25">
      <c r="A38" s="7" t="s">
        <v>140</v>
      </c>
      <c r="B38" s="20">
        <v>10114021106</v>
      </c>
      <c r="C38" s="7" t="s">
        <v>130</v>
      </c>
      <c r="D38" s="15">
        <v>80.99800866725668</v>
      </c>
      <c r="E38" s="11">
        <v>73.5</v>
      </c>
      <c r="F38" s="22">
        <f t="shared" si="2"/>
        <v>77.24900433362833</v>
      </c>
      <c r="G38" s="11">
        <f t="shared" si="3"/>
        <v>37</v>
      </c>
    </row>
    <row r="39" spans="1:7" ht="14.25">
      <c r="A39" s="7" t="s">
        <v>155</v>
      </c>
      <c r="B39" s="20">
        <v>10114021711</v>
      </c>
      <c r="C39" s="7" t="s">
        <v>130</v>
      </c>
      <c r="D39" s="15">
        <v>83.64266616613483</v>
      </c>
      <c r="E39" s="11">
        <v>70.8</v>
      </c>
      <c r="F39" s="22">
        <f t="shared" si="2"/>
        <v>77.2213330830674</v>
      </c>
      <c r="G39" s="11">
        <f t="shared" si="3"/>
        <v>38</v>
      </c>
    </row>
    <row r="40" spans="1:7" ht="14.25">
      <c r="A40" s="7" t="s">
        <v>187</v>
      </c>
      <c r="B40" s="20">
        <v>10114021202</v>
      </c>
      <c r="C40" s="7" t="s">
        <v>130</v>
      </c>
      <c r="D40" s="15">
        <v>87.19785624425658</v>
      </c>
      <c r="E40" s="11">
        <v>66.6</v>
      </c>
      <c r="F40" s="22">
        <f t="shared" si="2"/>
        <v>76.8989281221283</v>
      </c>
      <c r="G40" s="11">
        <f t="shared" si="3"/>
        <v>39</v>
      </c>
    </row>
    <row r="41" spans="1:7" ht="14.25">
      <c r="A41" s="7" t="s">
        <v>161</v>
      </c>
      <c r="B41" s="20">
        <v>10114020805</v>
      </c>
      <c r="C41" s="7" t="s">
        <v>130</v>
      </c>
      <c r="D41" s="15">
        <v>83.232653096693</v>
      </c>
      <c r="E41" s="11">
        <v>70.1</v>
      </c>
      <c r="F41" s="22">
        <f t="shared" si="2"/>
        <v>76.66632654834649</v>
      </c>
      <c r="G41" s="11">
        <f t="shared" si="3"/>
        <v>40</v>
      </c>
    </row>
    <row r="42" spans="1:7" ht="14.25">
      <c r="A42" s="7" t="s">
        <v>173</v>
      </c>
      <c r="B42" s="20">
        <v>10114021710</v>
      </c>
      <c r="C42" s="7" t="s">
        <v>130</v>
      </c>
      <c r="D42" s="15">
        <v>85.1232682948225</v>
      </c>
      <c r="E42" s="11">
        <v>68</v>
      </c>
      <c r="F42" s="22">
        <f t="shared" si="2"/>
        <v>76.56163414741124</v>
      </c>
      <c r="G42" s="11">
        <f t="shared" si="3"/>
        <v>41</v>
      </c>
    </row>
    <row r="43" spans="1:7" ht="14.25">
      <c r="A43" s="7" t="s">
        <v>163</v>
      </c>
      <c r="B43" s="20">
        <v>10114021029</v>
      </c>
      <c r="C43" s="7" t="s">
        <v>130</v>
      </c>
      <c r="D43" s="15">
        <v>82.9756629020632</v>
      </c>
      <c r="E43" s="11">
        <v>69.8</v>
      </c>
      <c r="F43" s="22">
        <f t="shared" si="2"/>
        <v>76.3878314510316</v>
      </c>
      <c r="G43" s="11">
        <f t="shared" si="3"/>
        <v>42</v>
      </c>
    </row>
    <row r="44" spans="1:7" ht="14.25">
      <c r="A44" s="7" t="s">
        <v>186</v>
      </c>
      <c r="B44" s="20">
        <v>10114020515</v>
      </c>
      <c r="C44" s="7" t="s">
        <v>130</v>
      </c>
      <c r="D44" s="15">
        <v>85.5137420025969</v>
      </c>
      <c r="E44" s="11">
        <v>66.6</v>
      </c>
      <c r="F44" s="22">
        <f t="shared" si="2"/>
        <v>76.05687100129845</v>
      </c>
      <c r="G44" s="11">
        <f t="shared" si="3"/>
        <v>43</v>
      </c>
    </row>
    <row r="45" spans="1:7" ht="14.25">
      <c r="A45" s="7" t="s">
        <v>148</v>
      </c>
      <c r="B45" s="20">
        <v>10114020601</v>
      </c>
      <c r="C45" s="7" t="s">
        <v>130</v>
      </c>
      <c r="D45" s="15">
        <v>80.19802833474057</v>
      </c>
      <c r="E45" s="11">
        <v>71.8</v>
      </c>
      <c r="F45" s="22">
        <f t="shared" si="2"/>
        <v>75.99901416737029</v>
      </c>
      <c r="G45" s="11">
        <f t="shared" si="3"/>
        <v>44</v>
      </c>
    </row>
    <row r="46" spans="1:7" ht="14.25">
      <c r="A46" s="7" t="s">
        <v>188</v>
      </c>
      <c r="B46" s="20" t="s">
        <v>189</v>
      </c>
      <c r="C46" s="7" t="s">
        <v>130</v>
      </c>
      <c r="D46" s="15">
        <v>85.07771190918128</v>
      </c>
      <c r="E46" s="9" t="s">
        <v>212</v>
      </c>
      <c r="F46" s="22">
        <f t="shared" si="2"/>
        <v>75.73885595459063</v>
      </c>
      <c r="G46" s="11">
        <f t="shared" si="3"/>
        <v>45</v>
      </c>
    </row>
    <row r="47" spans="1:7" ht="14.25">
      <c r="A47" s="7" t="s">
        <v>181</v>
      </c>
      <c r="B47" s="20">
        <v>10114020907</v>
      </c>
      <c r="C47" s="7" t="s">
        <v>130</v>
      </c>
      <c r="D47" s="15">
        <v>84.14708402538646</v>
      </c>
      <c r="E47" s="11">
        <v>66.9</v>
      </c>
      <c r="F47" s="22">
        <f t="shared" si="2"/>
        <v>75.52354201269324</v>
      </c>
      <c r="G47" s="11">
        <f t="shared" si="3"/>
        <v>46</v>
      </c>
    </row>
    <row r="48" spans="1:7" ht="14.25">
      <c r="A48" s="7" t="s">
        <v>182</v>
      </c>
      <c r="B48" s="20">
        <v>10114021709</v>
      </c>
      <c r="C48" s="7" t="s">
        <v>130</v>
      </c>
      <c r="D48" s="15">
        <v>84.14708402538646</v>
      </c>
      <c r="E48" s="11">
        <v>66.9</v>
      </c>
      <c r="F48" s="22">
        <f t="shared" si="2"/>
        <v>75.52354201269324</v>
      </c>
      <c r="G48" s="11">
        <f t="shared" si="3"/>
        <v>46</v>
      </c>
    </row>
    <row r="49" spans="1:7" ht="14.25">
      <c r="A49" s="7" t="s">
        <v>166</v>
      </c>
      <c r="B49" s="20">
        <v>10114021729</v>
      </c>
      <c r="C49" s="7" t="s">
        <v>130</v>
      </c>
      <c r="D49" s="15">
        <v>81.18258774948382</v>
      </c>
      <c r="E49" s="11">
        <v>69</v>
      </c>
      <c r="F49" s="22">
        <f t="shared" si="2"/>
        <v>75.09129387474191</v>
      </c>
      <c r="G49" s="11">
        <f t="shared" si="3"/>
        <v>48</v>
      </c>
    </row>
    <row r="50" spans="1:7" ht="14.25">
      <c r="A50" s="7" t="s">
        <v>160</v>
      </c>
      <c r="B50" s="20">
        <v>10114021628</v>
      </c>
      <c r="C50" s="7" t="s">
        <v>130</v>
      </c>
      <c r="D50" s="15">
        <v>78.38759683571382</v>
      </c>
      <c r="E50" s="11">
        <v>70.4</v>
      </c>
      <c r="F50" s="22">
        <f t="shared" si="2"/>
        <v>74.39379841785691</v>
      </c>
      <c r="G50" s="11">
        <f t="shared" si="3"/>
        <v>49</v>
      </c>
    </row>
    <row r="51" spans="1:7" ht="14.25">
      <c r="A51" s="7" t="s">
        <v>21</v>
      </c>
      <c r="B51" s="20">
        <v>10114021311</v>
      </c>
      <c r="C51" s="7" t="s">
        <v>130</v>
      </c>
      <c r="D51" s="15">
        <v>78.31249626339095</v>
      </c>
      <c r="E51" s="11">
        <v>70.2</v>
      </c>
      <c r="F51" s="22">
        <f t="shared" si="2"/>
        <v>74.25624813169549</v>
      </c>
      <c r="G51" s="11">
        <f t="shared" si="3"/>
        <v>50</v>
      </c>
    </row>
    <row r="52" spans="1:7" ht="14.25">
      <c r="A52" s="7" t="s">
        <v>177</v>
      </c>
      <c r="B52" s="20">
        <v>10114015906</v>
      </c>
      <c r="C52" s="7" t="s">
        <v>130</v>
      </c>
      <c r="D52" s="15">
        <v>80.15755507587922</v>
      </c>
      <c r="E52" s="11">
        <v>67.6</v>
      </c>
      <c r="F52" s="22">
        <f t="shared" si="2"/>
        <v>73.87877753793961</v>
      </c>
      <c r="G52" s="11">
        <f t="shared" si="3"/>
        <v>51</v>
      </c>
    </row>
    <row r="53" spans="1:7" ht="14.25">
      <c r="A53" s="7" t="s">
        <v>178</v>
      </c>
      <c r="B53" s="20">
        <v>10114021705</v>
      </c>
      <c r="C53" s="7" t="s">
        <v>130</v>
      </c>
      <c r="D53" s="15">
        <v>79.7980381684825</v>
      </c>
      <c r="E53" s="11">
        <v>67.4</v>
      </c>
      <c r="F53" s="22">
        <f t="shared" si="2"/>
        <v>73.59901908424126</v>
      </c>
      <c r="G53" s="11">
        <f t="shared" si="3"/>
        <v>52</v>
      </c>
    </row>
    <row r="54" spans="1:7" ht="14.25">
      <c r="A54" s="7" t="s">
        <v>183</v>
      </c>
      <c r="B54" s="20">
        <v>10114021904</v>
      </c>
      <c r="C54" s="7" t="s">
        <v>130</v>
      </c>
      <c r="D54" s="15">
        <v>79.85187323986788</v>
      </c>
      <c r="E54" s="11">
        <v>66.9</v>
      </c>
      <c r="F54" s="22">
        <f t="shared" si="2"/>
        <v>73.37593661993395</v>
      </c>
      <c r="G54" s="11">
        <f t="shared" si="3"/>
        <v>53</v>
      </c>
    </row>
    <row r="55" spans="1:7" ht="14.25">
      <c r="A55" s="7" t="s">
        <v>170</v>
      </c>
      <c r="B55" s="20">
        <v>10114015921</v>
      </c>
      <c r="C55" s="7" t="s">
        <v>130</v>
      </c>
      <c r="D55" s="15">
        <v>78.39807258657932</v>
      </c>
      <c r="E55" s="11">
        <v>68.3</v>
      </c>
      <c r="F55" s="22">
        <f t="shared" si="2"/>
        <v>73.34903629328966</v>
      </c>
      <c r="G55" s="11">
        <f t="shared" si="3"/>
        <v>54</v>
      </c>
    </row>
    <row r="56" spans="1:7" ht="14.25">
      <c r="A56" s="7" t="s">
        <v>174</v>
      </c>
      <c r="B56" s="20">
        <v>10114015423</v>
      </c>
      <c r="C56" s="7" t="s">
        <v>130</v>
      </c>
      <c r="D56" s="15">
        <v>78.19807750345028</v>
      </c>
      <c r="E56" s="11">
        <v>68</v>
      </c>
      <c r="F56" s="22">
        <f t="shared" si="2"/>
        <v>73.09903875172515</v>
      </c>
      <c r="G56" s="11">
        <f t="shared" si="3"/>
        <v>55</v>
      </c>
    </row>
    <row r="57" spans="1:7" ht="14.25">
      <c r="A57" s="7" t="s">
        <v>185</v>
      </c>
      <c r="B57" s="20">
        <v>10114020503</v>
      </c>
      <c r="C57" s="7" t="s">
        <v>130</v>
      </c>
      <c r="D57" s="15">
        <v>79.39804800222446</v>
      </c>
      <c r="E57" s="11">
        <v>66.6</v>
      </c>
      <c r="F57" s="22">
        <f t="shared" si="2"/>
        <v>72.99902400111222</v>
      </c>
      <c r="G57" s="11">
        <f t="shared" si="3"/>
        <v>56</v>
      </c>
    </row>
    <row r="58" spans="1:7" ht="14.25">
      <c r="A58" s="7" t="s">
        <v>168</v>
      </c>
      <c r="B58" s="20">
        <v>10114021914</v>
      </c>
      <c r="C58" s="7" t="s">
        <v>130</v>
      </c>
      <c r="D58" s="15">
        <v>77.19810208780514</v>
      </c>
      <c r="E58" s="11">
        <v>68.7</v>
      </c>
      <c r="F58" s="22">
        <f t="shared" si="2"/>
        <v>72.94905104390257</v>
      </c>
      <c r="G58" s="11">
        <f t="shared" si="3"/>
        <v>57</v>
      </c>
    </row>
    <row r="59" spans="1:7" ht="14.25">
      <c r="A59" s="7" t="s">
        <v>167</v>
      </c>
      <c r="B59" s="20">
        <v>10114021622</v>
      </c>
      <c r="C59" s="7" t="s">
        <v>130</v>
      </c>
      <c r="D59" s="15">
        <v>76.53284672378537</v>
      </c>
      <c r="E59" s="11">
        <v>68.7</v>
      </c>
      <c r="F59" s="22">
        <f t="shared" si="2"/>
        <v>72.61642336189269</v>
      </c>
      <c r="G59" s="11">
        <f t="shared" si="3"/>
        <v>58</v>
      </c>
    </row>
    <row r="60" spans="1:7" ht="14.25">
      <c r="A60" s="7" t="s">
        <v>165</v>
      </c>
      <c r="B60" s="20">
        <v>10114015812</v>
      </c>
      <c r="C60" s="7" t="s">
        <v>130</v>
      </c>
      <c r="D60" s="15">
        <v>73.79818567461164</v>
      </c>
      <c r="E60" s="11">
        <v>69.3</v>
      </c>
      <c r="F60" s="22">
        <f t="shared" si="2"/>
        <v>71.54909283730582</v>
      </c>
      <c r="G60" s="11">
        <f t="shared" si="3"/>
        <v>59</v>
      </c>
    </row>
    <row r="61" spans="1:7" ht="14.25">
      <c r="A61" s="7" t="s">
        <v>150</v>
      </c>
      <c r="B61" s="20">
        <v>10114021703</v>
      </c>
      <c r="C61" s="7" t="s">
        <v>130</v>
      </c>
      <c r="D61" s="15">
        <v>70.1122348745542</v>
      </c>
      <c r="E61" s="11">
        <v>71.4</v>
      </c>
      <c r="F61" s="22">
        <f t="shared" si="2"/>
        <v>70.75611743727711</v>
      </c>
      <c r="G61" s="11">
        <f t="shared" si="3"/>
        <v>60</v>
      </c>
    </row>
    <row r="62" spans="1:7" ht="14.25">
      <c r="A62" s="7" t="s">
        <v>190</v>
      </c>
      <c r="B62" s="20" t="s">
        <v>191</v>
      </c>
      <c r="C62" s="7" t="s">
        <v>130</v>
      </c>
      <c r="D62" s="15">
        <v>74.00735903425166</v>
      </c>
      <c r="E62" s="9" t="s">
        <v>213</v>
      </c>
      <c r="F62" s="22">
        <f t="shared" si="2"/>
        <v>70.10367951712584</v>
      </c>
      <c r="G62" s="11">
        <f t="shared" si="3"/>
        <v>61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2014-08-07T12:24:36Z</cp:lastPrinted>
  <dcterms:created xsi:type="dcterms:W3CDTF">2014-06-22T02:17:00Z</dcterms:created>
  <dcterms:modified xsi:type="dcterms:W3CDTF">2014-08-07T12:24:37Z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