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77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<sst xmlns="http://schemas.openxmlformats.org/spreadsheetml/2006/main" count="246" uniqueCount="122">
  <si>
    <t>序号</t>
  </si>
  <si>
    <t>准考证号</t>
  </si>
  <si>
    <t>姓名</t>
  </si>
  <si>
    <t>性别</t>
  </si>
  <si>
    <t>民族</t>
  </si>
  <si>
    <t>报考岗位编码</t>
  </si>
  <si>
    <t>报考岗位</t>
  </si>
  <si>
    <t>身份证号码</t>
  </si>
  <si>
    <t>笔试成绩</t>
  </si>
  <si>
    <t>面试成绩</t>
  </si>
  <si>
    <t>总成绩</t>
  </si>
  <si>
    <t>薛霞</t>
  </si>
  <si>
    <t>女</t>
  </si>
  <si>
    <t>汉</t>
  </si>
  <si>
    <t>01</t>
  </si>
  <si>
    <t>内科</t>
  </si>
  <si>
    <t>130622199010076641</t>
  </si>
  <si>
    <t>刘温</t>
  </si>
  <si>
    <t>130622198806290243</t>
  </si>
  <si>
    <t>屈俊先</t>
  </si>
  <si>
    <t>130622198706055860</t>
  </si>
  <si>
    <t>赵颖</t>
  </si>
  <si>
    <t>13062219880321304X</t>
  </si>
  <si>
    <t>郭静</t>
  </si>
  <si>
    <t>08</t>
  </si>
  <si>
    <t>麻醉</t>
  </si>
  <si>
    <t>13062219880902782X</t>
  </si>
  <si>
    <t>张安</t>
  </si>
  <si>
    <t>男</t>
  </si>
  <si>
    <t>影像</t>
  </si>
  <si>
    <t>130622198410203617</t>
  </si>
  <si>
    <t>葛亚</t>
  </si>
  <si>
    <t>130622199006274442</t>
  </si>
  <si>
    <t>刘海斌</t>
  </si>
  <si>
    <t>07</t>
  </si>
  <si>
    <t>急诊及重症</t>
  </si>
  <si>
    <t>130622198610238056</t>
  </si>
  <si>
    <t>连红楠</t>
  </si>
  <si>
    <t>130604198809011841</t>
  </si>
  <si>
    <t>杨亭亭</t>
  </si>
  <si>
    <t>05</t>
  </si>
  <si>
    <t>妇产科</t>
  </si>
  <si>
    <t>130622199001295842</t>
  </si>
  <si>
    <t>张段</t>
  </si>
  <si>
    <t>09</t>
  </si>
  <si>
    <t>五官</t>
  </si>
  <si>
    <t>130622198612053442</t>
  </si>
  <si>
    <t>刘海彬</t>
  </si>
  <si>
    <t>04</t>
  </si>
  <si>
    <t>外科</t>
  </si>
  <si>
    <t>130622198411083450</t>
  </si>
  <si>
    <t>郑颖</t>
  </si>
  <si>
    <t>06</t>
  </si>
  <si>
    <t>儿科</t>
  </si>
  <si>
    <t>130635198509201242</t>
  </si>
  <si>
    <t>李盟</t>
  </si>
  <si>
    <t>02</t>
  </si>
  <si>
    <t>中医</t>
  </si>
  <si>
    <t>130604198808051841</t>
  </si>
  <si>
    <t>赵苒</t>
  </si>
  <si>
    <t>口腔</t>
  </si>
  <si>
    <t>130322198612184868</t>
  </si>
  <si>
    <t>白路芬</t>
  </si>
  <si>
    <t>检验</t>
  </si>
  <si>
    <t>130622198611183843</t>
  </si>
  <si>
    <t>李硕</t>
  </si>
  <si>
    <t>130622199004237816</t>
  </si>
  <si>
    <t>齐霁</t>
  </si>
  <si>
    <t>药剂</t>
  </si>
  <si>
    <t>130622199204158020</t>
  </si>
  <si>
    <t>司丽杰</t>
  </si>
  <si>
    <t>130622198407251829</t>
  </si>
  <si>
    <t>刘静</t>
  </si>
  <si>
    <t>冯向培</t>
  </si>
  <si>
    <t>护理</t>
  </si>
  <si>
    <t>130622198410016301</t>
  </si>
  <si>
    <t>李岚</t>
  </si>
  <si>
    <t>130622198902076642</t>
  </si>
  <si>
    <t>李瑶</t>
  </si>
  <si>
    <t>130622198903177621</t>
  </si>
  <si>
    <t>董艳</t>
  </si>
  <si>
    <t xml:space="preserve">护理 </t>
  </si>
  <si>
    <t>130682198410240342</t>
  </si>
  <si>
    <t>吴丽媛</t>
  </si>
  <si>
    <t>130622198510144626</t>
  </si>
  <si>
    <t>史明星</t>
  </si>
  <si>
    <t>130622198312270226</t>
  </si>
  <si>
    <t>王赛</t>
  </si>
  <si>
    <t>130622198612184821</t>
  </si>
  <si>
    <t>130622198409268026</t>
  </si>
  <si>
    <t>常嘉</t>
  </si>
  <si>
    <t>130622199004041020</t>
  </si>
  <si>
    <t>王文芳</t>
  </si>
  <si>
    <t>130622198501180027</t>
  </si>
  <si>
    <t>郑菲菲</t>
  </si>
  <si>
    <t>130622199209152226</t>
  </si>
  <si>
    <t>王颖</t>
  </si>
  <si>
    <t>130622199206225821</t>
  </si>
  <si>
    <t>赵四彬</t>
  </si>
  <si>
    <t>130622198706120052</t>
  </si>
  <si>
    <t>曹艳景</t>
  </si>
  <si>
    <t>130622198312305628</t>
  </si>
  <si>
    <t>申培培</t>
  </si>
  <si>
    <t>130622199011226226</t>
  </si>
  <si>
    <t>连璐帆</t>
  </si>
  <si>
    <t>130604198710151844</t>
  </si>
  <si>
    <t>马晓霞</t>
  </si>
  <si>
    <t>130622198506085846</t>
  </si>
  <si>
    <t>冯红然</t>
  </si>
  <si>
    <t>130622198409285221</t>
  </si>
  <si>
    <t>赵美佳</t>
  </si>
  <si>
    <t>130622199206144829</t>
  </si>
  <si>
    <t>刘丹晴</t>
  </si>
  <si>
    <t>130622198912245622</t>
  </si>
  <si>
    <t>杨新新</t>
  </si>
  <si>
    <t>130622198609042427</t>
  </si>
  <si>
    <t>位娟</t>
  </si>
  <si>
    <t>130622198905163629</t>
  </si>
  <si>
    <t>任灿</t>
  </si>
  <si>
    <t>130622199009240248</t>
  </si>
  <si>
    <t>2014年清苑县人民医院招聘专业技术人员考试成绩及进入体检人员名单</t>
  </si>
  <si>
    <t>2014年清苑县人民医院招聘专业技术人员拟聘人员名单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</si>
</sst>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3" sqref="A3:IV21"/>
    </sheetView>
  </sheetViews>
  <sheetFormatPr defaultColWidth="9.00390625" defaultRowHeight="14.25"/>
  <cols>
    <col min="1" max="1" width="6.50390625" style="1" customWidth="1"/>
    <col min="2" max="2" width="13.375" style="1" customWidth="1"/>
    <col min="3" max="3" width="10.00390625" style="1" customWidth="1"/>
    <col min="4" max="5" width="7.25390625" style="1" customWidth="1"/>
    <col min="6" max="6" width="6.375" style="1" customWidth="1"/>
    <col min="7" max="7" width="10.875" style="1" customWidth="1"/>
    <col min="8" max="8" width="22.25390625" style="1" customWidth="1"/>
    <col min="9" max="9" width="7.625" style="1" customWidth="1"/>
    <col min="10" max="10" width="0.12890625" style="1" hidden="1" customWidth="1"/>
    <col min="11" max="11" width="0.12890625" style="1" customWidth="1"/>
    <col min="12" max="12" width="8.75390625" style="1" customWidth="1"/>
    <col min="13" max="13" width="0.5" style="1" hidden="1" customWidth="1"/>
    <col min="14" max="14" width="6.75390625" style="1" hidden="1" customWidth="1"/>
    <col min="15" max="15" width="0.12890625" style="1" customWidth="1"/>
    <col min="16" max="16" width="9.50390625" style="1" customWidth="1"/>
    <col min="17" max="16384" width="9.00390625" style="1" customWidth="1"/>
  </cols>
  <sheetData>
    <row r="1" spans="1:16" ht="31.5" customHeight="1">
      <c r="A1" s="10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4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/>
      <c r="K2" s="2"/>
      <c r="L2" s="3" t="s">
        <v>9</v>
      </c>
      <c r="M2" s="3"/>
      <c r="N2" s="3"/>
      <c r="O2" s="3"/>
      <c r="P2" s="3" t="s">
        <v>10</v>
      </c>
    </row>
  </sheetData>
  <mergeCells count="1">
    <mergeCell ref="A1:P1"/>
  </mergeCell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A26" sqref="A26:IV26"/>
    </sheetView>
  </sheetViews>
  <sheetFormatPr defaultColWidth="9.00390625" defaultRowHeight="14.25"/>
  <cols>
    <col min="1" max="1" width="4.625" style="1" customWidth="1"/>
    <col min="2" max="2" width="13.375" style="1" customWidth="1"/>
    <col min="3" max="3" width="10.00390625" style="1" customWidth="1"/>
    <col min="4" max="4" width="4.125" style="1" customWidth="1"/>
    <col min="5" max="5" width="5.125" style="1" customWidth="1"/>
    <col min="6" max="6" width="6.375" style="1" customWidth="1"/>
    <col min="7" max="7" width="10.875" style="1" customWidth="1"/>
    <col min="8" max="8" width="24.875" style="1" customWidth="1"/>
    <col min="9" max="9" width="7.00390625" style="1" customWidth="1"/>
    <col min="10" max="10" width="0.37109375" style="1" hidden="1" customWidth="1"/>
    <col min="11" max="11" width="0.12890625" style="1" customWidth="1"/>
    <col min="12" max="12" width="5.75390625" style="1" customWidth="1"/>
    <col min="13" max="13" width="9.00390625" style="1" hidden="1" customWidth="1"/>
    <col min="14" max="14" width="7.125" style="1" hidden="1" customWidth="1"/>
    <col min="15" max="15" width="0.12890625" style="1" customWidth="1"/>
    <col min="16" max="16" width="12.375" style="1" customWidth="1"/>
    <col min="17" max="16384" width="9.00390625" style="1" customWidth="1"/>
  </cols>
  <sheetData>
    <row r="1" spans="1:16" ht="33" customHeight="1">
      <c r="A1" s="10" t="s">
        <v>121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4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/>
      <c r="K2" s="2"/>
      <c r="L2" s="3" t="s">
        <v>9</v>
      </c>
      <c r="M2" s="3"/>
      <c r="N2" s="3"/>
      <c r="O2" s="3"/>
      <c r="P2" s="4" t="s">
        <v>10</v>
      </c>
    </row>
    <row r="3" spans="1:16" s="9" customFormat="1" ht="14.25">
      <c r="A3" s="5">
        <v>1</v>
      </c>
      <c r="B3" s="5">
        <v>201414108</v>
      </c>
      <c r="C3" s="5" t="s">
        <v>73</v>
      </c>
      <c r="D3" s="5" t="s">
        <v>12</v>
      </c>
      <c r="E3" s="5" t="s">
        <v>13</v>
      </c>
      <c r="F3" s="5">
        <v>14</v>
      </c>
      <c r="G3" s="5" t="s">
        <v>74</v>
      </c>
      <c r="H3" s="6" t="s">
        <v>75</v>
      </c>
      <c r="I3" s="7">
        <v>51</v>
      </c>
      <c r="J3" s="7">
        <v>0.6</v>
      </c>
      <c r="K3" s="7">
        <f aca="true" t="shared" si="0" ref="K3:K25">I3*J3</f>
        <v>30.599999999999998</v>
      </c>
      <c r="L3" s="8">
        <v>83</v>
      </c>
      <c r="M3" s="8">
        <v>0.4</v>
      </c>
      <c r="N3" s="8">
        <f aca="true" t="shared" si="1" ref="N3:N25">L3*M3</f>
        <v>33.2</v>
      </c>
      <c r="O3" s="8">
        <v>30.6</v>
      </c>
      <c r="P3" s="8">
        <f aca="true" t="shared" si="2" ref="P3:P25">SUM(N3:O3)</f>
        <v>63.800000000000004</v>
      </c>
    </row>
    <row r="4" spans="1:16" s="9" customFormat="1" ht="14.25">
      <c r="A4" s="5">
        <v>2</v>
      </c>
      <c r="B4" s="5">
        <v>201414106</v>
      </c>
      <c r="C4" s="5" t="s">
        <v>76</v>
      </c>
      <c r="D4" s="5" t="s">
        <v>12</v>
      </c>
      <c r="E4" s="5" t="s">
        <v>13</v>
      </c>
      <c r="F4" s="5">
        <v>14</v>
      </c>
      <c r="G4" s="5" t="s">
        <v>74</v>
      </c>
      <c r="H4" s="6" t="s">
        <v>77</v>
      </c>
      <c r="I4" s="7">
        <v>46.5</v>
      </c>
      <c r="J4" s="7">
        <v>0.6</v>
      </c>
      <c r="K4" s="7">
        <f t="shared" si="0"/>
        <v>27.9</v>
      </c>
      <c r="L4" s="8">
        <v>82.8</v>
      </c>
      <c r="M4" s="8">
        <v>0.4</v>
      </c>
      <c r="N4" s="8">
        <f t="shared" si="1"/>
        <v>33.12</v>
      </c>
      <c r="O4" s="8">
        <v>27.9</v>
      </c>
      <c r="P4" s="8">
        <f t="shared" si="2"/>
        <v>61.019999999999996</v>
      </c>
    </row>
    <row r="5" spans="1:16" s="9" customFormat="1" ht="14.25">
      <c r="A5" s="5">
        <v>3</v>
      </c>
      <c r="B5" s="5">
        <v>201414124</v>
      </c>
      <c r="C5" s="5" t="s">
        <v>78</v>
      </c>
      <c r="D5" s="5" t="s">
        <v>12</v>
      </c>
      <c r="E5" s="5" t="s">
        <v>13</v>
      </c>
      <c r="F5" s="5">
        <v>14</v>
      </c>
      <c r="G5" s="5" t="s">
        <v>74</v>
      </c>
      <c r="H5" s="6" t="s">
        <v>79</v>
      </c>
      <c r="I5" s="7">
        <v>44.5</v>
      </c>
      <c r="J5" s="7">
        <v>0.6</v>
      </c>
      <c r="K5" s="7">
        <f t="shared" si="0"/>
        <v>26.7</v>
      </c>
      <c r="L5" s="8">
        <v>84.6</v>
      </c>
      <c r="M5" s="8">
        <v>0.4</v>
      </c>
      <c r="N5" s="8">
        <f t="shared" si="1"/>
        <v>33.839999999999996</v>
      </c>
      <c r="O5" s="8">
        <v>26.7</v>
      </c>
      <c r="P5" s="8">
        <f t="shared" si="2"/>
        <v>60.53999999999999</v>
      </c>
    </row>
    <row r="6" spans="1:16" s="9" customFormat="1" ht="14.25">
      <c r="A6" s="5">
        <v>4</v>
      </c>
      <c r="B6" s="5">
        <v>201414202</v>
      </c>
      <c r="C6" s="5" t="s">
        <v>80</v>
      </c>
      <c r="D6" s="5" t="s">
        <v>12</v>
      </c>
      <c r="E6" s="5" t="s">
        <v>13</v>
      </c>
      <c r="F6" s="5">
        <v>14</v>
      </c>
      <c r="G6" s="5" t="s">
        <v>81</v>
      </c>
      <c r="H6" s="6" t="s">
        <v>82</v>
      </c>
      <c r="I6" s="7">
        <v>45</v>
      </c>
      <c r="J6" s="7">
        <v>0.6</v>
      </c>
      <c r="K6" s="7">
        <f t="shared" si="0"/>
        <v>27</v>
      </c>
      <c r="L6" s="8">
        <v>82</v>
      </c>
      <c r="M6" s="8">
        <v>0.4</v>
      </c>
      <c r="N6" s="8">
        <f t="shared" si="1"/>
        <v>32.800000000000004</v>
      </c>
      <c r="O6" s="8">
        <v>27</v>
      </c>
      <c r="P6" s="8">
        <f t="shared" si="2"/>
        <v>59.800000000000004</v>
      </c>
    </row>
    <row r="7" spans="1:16" s="9" customFormat="1" ht="14.25">
      <c r="A7" s="5">
        <v>5</v>
      </c>
      <c r="B7" s="5">
        <v>201414417</v>
      </c>
      <c r="C7" s="5" t="s">
        <v>83</v>
      </c>
      <c r="D7" s="5" t="s">
        <v>12</v>
      </c>
      <c r="E7" s="5" t="s">
        <v>13</v>
      </c>
      <c r="F7" s="5">
        <v>14</v>
      </c>
      <c r="G7" s="5" t="s">
        <v>74</v>
      </c>
      <c r="H7" s="6" t="s">
        <v>84</v>
      </c>
      <c r="I7" s="7">
        <v>45</v>
      </c>
      <c r="J7" s="7">
        <v>0.6</v>
      </c>
      <c r="K7" s="7">
        <f t="shared" si="0"/>
        <v>27</v>
      </c>
      <c r="L7" s="8">
        <v>78.6</v>
      </c>
      <c r="M7" s="8">
        <v>0.4</v>
      </c>
      <c r="N7" s="8">
        <f t="shared" si="1"/>
        <v>31.439999999999998</v>
      </c>
      <c r="O7" s="8">
        <v>27</v>
      </c>
      <c r="P7" s="8">
        <f t="shared" si="2"/>
        <v>58.44</v>
      </c>
    </row>
    <row r="8" spans="1:16" s="9" customFormat="1" ht="14.25">
      <c r="A8" s="5">
        <v>6</v>
      </c>
      <c r="B8" s="5">
        <v>201414137</v>
      </c>
      <c r="C8" s="5" t="s">
        <v>85</v>
      </c>
      <c r="D8" s="5" t="s">
        <v>12</v>
      </c>
      <c r="E8" s="5" t="s">
        <v>13</v>
      </c>
      <c r="F8" s="5">
        <v>14</v>
      </c>
      <c r="G8" s="5" t="s">
        <v>81</v>
      </c>
      <c r="H8" s="6" t="s">
        <v>86</v>
      </c>
      <c r="I8" s="7">
        <v>41.5</v>
      </c>
      <c r="J8" s="7">
        <v>0.6</v>
      </c>
      <c r="K8" s="7">
        <f t="shared" si="0"/>
        <v>24.9</v>
      </c>
      <c r="L8" s="8">
        <v>83.2</v>
      </c>
      <c r="M8" s="8">
        <v>0.4</v>
      </c>
      <c r="N8" s="8">
        <f t="shared" si="1"/>
        <v>33.28</v>
      </c>
      <c r="O8" s="8">
        <v>24.9</v>
      </c>
      <c r="P8" s="8">
        <f t="shared" si="2"/>
        <v>58.18</v>
      </c>
    </row>
    <row r="9" spans="1:16" s="9" customFormat="1" ht="14.25">
      <c r="A9" s="5">
        <v>7</v>
      </c>
      <c r="B9" s="5">
        <v>201414110</v>
      </c>
      <c r="C9" s="5" t="s">
        <v>87</v>
      </c>
      <c r="D9" s="5" t="s">
        <v>12</v>
      </c>
      <c r="E9" s="5" t="s">
        <v>13</v>
      </c>
      <c r="F9" s="5">
        <v>14</v>
      </c>
      <c r="G9" s="5" t="s">
        <v>74</v>
      </c>
      <c r="H9" s="6" t="s">
        <v>88</v>
      </c>
      <c r="I9" s="7">
        <v>43.5</v>
      </c>
      <c r="J9" s="7">
        <v>0.6</v>
      </c>
      <c r="K9" s="7">
        <f t="shared" si="0"/>
        <v>26.099999999999998</v>
      </c>
      <c r="L9" s="8">
        <v>79</v>
      </c>
      <c r="M9" s="8">
        <v>0.4</v>
      </c>
      <c r="N9" s="8">
        <f t="shared" si="1"/>
        <v>31.6</v>
      </c>
      <c r="O9" s="8">
        <v>26.1</v>
      </c>
      <c r="P9" s="8">
        <f t="shared" si="2"/>
        <v>57.7</v>
      </c>
    </row>
    <row r="10" spans="1:16" s="9" customFormat="1" ht="14.25">
      <c r="A10" s="5">
        <v>8</v>
      </c>
      <c r="B10" s="5">
        <v>201414133</v>
      </c>
      <c r="C10" s="5" t="s">
        <v>72</v>
      </c>
      <c r="D10" s="5" t="s">
        <v>12</v>
      </c>
      <c r="E10" s="5" t="s">
        <v>13</v>
      </c>
      <c r="F10" s="5">
        <v>14</v>
      </c>
      <c r="G10" s="5" t="s">
        <v>74</v>
      </c>
      <c r="H10" s="6" t="s">
        <v>89</v>
      </c>
      <c r="I10" s="7">
        <v>41.5</v>
      </c>
      <c r="J10" s="7">
        <v>0.6</v>
      </c>
      <c r="K10" s="7">
        <f t="shared" si="0"/>
        <v>24.9</v>
      </c>
      <c r="L10" s="8">
        <v>82</v>
      </c>
      <c r="M10" s="8">
        <v>0.4</v>
      </c>
      <c r="N10" s="8">
        <f t="shared" si="1"/>
        <v>32.800000000000004</v>
      </c>
      <c r="O10" s="8">
        <v>24.9</v>
      </c>
      <c r="P10" s="8">
        <f t="shared" si="2"/>
        <v>57.7</v>
      </c>
    </row>
    <row r="11" spans="1:16" s="9" customFormat="1" ht="14.25">
      <c r="A11" s="5">
        <v>9</v>
      </c>
      <c r="B11" s="5">
        <v>201414105</v>
      </c>
      <c r="C11" s="5" t="s">
        <v>90</v>
      </c>
      <c r="D11" s="5" t="s">
        <v>12</v>
      </c>
      <c r="E11" s="5" t="s">
        <v>13</v>
      </c>
      <c r="F11" s="5">
        <v>14</v>
      </c>
      <c r="G11" s="5" t="s">
        <v>74</v>
      </c>
      <c r="H11" s="6" t="s">
        <v>91</v>
      </c>
      <c r="I11" s="7">
        <v>40</v>
      </c>
      <c r="J11" s="7">
        <v>0.6</v>
      </c>
      <c r="K11" s="7">
        <f t="shared" si="0"/>
        <v>24</v>
      </c>
      <c r="L11" s="8">
        <v>82.4</v>
      </c>
      <c r="M11" s="8">
        <v>0.4</v>
      </c>
      <c r="N11" s="8">
        <f t="shared" si="1"/>
        <v>32.96</v>
      </c>
      <c r="O11" s="8">
        <v>24</v>
      </c>
      <c r="P11" s="8">
        <f t="shared" si="2"/>
        <v>56.96</v>
      </c>
    </row>
    <row r="12" spans="1:16" s="9" customFormat="1" ht="14.25">
      <c r="A12" s="5">
        <v>10</v>
      </c>
      <c r="B12" s="5">
        <v>201414225</v>
      </c>
      <c r="C12" s="5" t="s">
        <v>92</v>
      </c>
      <c r="D12" s="5" t="s">
        <v>12</v>
      </c>
      <c r="E12" s="5" t="s">
        <v>13</v>
      </c>
      <c r="F12" s="5">
        <v>14</v>
      </c>
      <c r="G12" s="5" t="s">
        <v>81</v>
      </c>
      <c r="H12" s="6" t="s">
        <v>93</v>
      </c>
      <c r="I12" s="7">
        <v>40.5</v>
      </c>
      <c r="J12" s="7">
        <v>0.6</v>
      </c>
      <c r="K12" s="7">
        <f t="shared" si="0"/>
        <v>24.3</v>
      </c>
      <c r="L12" s="8">
        <v>81</v>
      </c>
      <c r="M12" s="8">
        <v>0.4</v>
      </c>
      <c r="N12" s="8">
        <f t="shared" si="1"/>
        <v>32.4</v>
      </c>
      <c r="O12" s="8">
        <v>24.3</v>
      </c>
      <c r="P12" s="8">
        <f t="shared" si="2"/>
        <v>56.7</v>
      </c>
    </row>
    <row r="13" spans="1:16" s="9" customFormat="1" ht="14.25">
      <c r="A13" s="5">
        <v>11</v>
      </c>
      <c r="B13" s="5">
        <v>201414421</v>
      </c>
      <c r="C13" s="5" t="s">
        <v>94</v>
      </c>
      <c r="D13" s="5" t="s">
        <v>12</v>
      </c>
      <c r="E13" s="5" t="s">
        <v>13</v>
      </c>
      <c r="F13" s="5">
        <v>14</v>
      </c>
      <c r="G13" s="5" t="s">
        <v>74</v>
      </c>
      <c r="H13" s="6" t="s">
        <v>95</v>
      </c>
      <c r="I13" s="7">
        <v>38</v>
      </c>
      <c r="J13" s="7">
        <v>0.6</v>
      </c>
      <c r="K13" s="7">
        <f t="shared" si="0"/>
        <v>22.8</v>
      </c>
      <c r="L13" s="8">
        <v>84.2</v>
      </c>
      <c r="M13" s="8">
        <v>0.4</v>
      </c>
      <c r="N13" s="8">
        <f t="shared" si="1"/>
        <v>33.68</v>
      </c>
      <c r="O13" s="8">
        <v>22.8</v>
      </c>
      <c r="P13" s="8">
        <f t="shared" si="2"/>
        <v>56.480000000000004</v>
      </c>
    </row>
    <row r="14" spans="1:16" s="9" customFormat="1" ht="14.25">
      <c r="A14" s="5">
        <v>12</v>
      </c>
      <c r="B14" s="5">
        <v>201414434</v>
      </c>
      <c r="C14" s="5" t="s">
        <v>96</v>
      </c>
      <c r="D14" s="5" t="s">
        <v>12</v>
      </c>
      <c r="E14" s="5" t="s">
        <v>13</v>
      </c>
      <c r="F14" s="5">
        <v>14</v>
      </c>
      <c r="G14" s="5" t="s">
        <v>74</v>
      </c>
      <c r="H14" s="6" t="s">
        <v>97</v>
      </c>
      <c r="I14" s="7">
        <v>38.5</v>
      </c>
      <c r="J14" s="7">
        <v>0.6</v>
      </c>
      <c r="K14" s="7">
        <f t="shared" si="0"/>
        <v>23.099999999999998</v>
      </c>
      <c r="L14" s="8">
        <v>83</v>
      </c>
      <c r="M14" s="8">
        <v>0.4</v>
      </c>
      <c r="N14" s="8">
        <f t="shared" si="1"/>
        <v>33.2</v>
      </c>
      <c r="O14" s="8">
        <v>23.1</v>
      </c>
      <c r="P14" s="8">
        <f t="shared" si="2"/>
        <v>56.300000000000004</v>
      </c>
    </row>
    <row r="15" spans="1:16" s="9" customFormat="1" ht="14.25">
      <c r="A15" s="5">
        <v>13</v>
      </c>
      <c r="B15" s="5">
        <v>201414213</v>
      </c>
      <c r="C15" s="5" t="s">
        <v>98</v>
      </c>
      <c r="D15" s="5" t="s">
        <v>28</v>
      </c>
      <c r="E15" s="5" t="s">
        <v>13</v>
      </c>
      <c r="F15" s="5">
        <v>14</v>
      </c>
      <c r="G15" s="5" t="s">
        <v>81</v>
      </c>
      <c r="H15" s="6" t="s">
        <v>99</v>
      </c>
      <c r="I15" s="7">
        <v>42</v>
      </c>
      <c r="J15" s="7">
        <v>0.6</v>
      </c>
      <c r="K15" s="7">
        <f t="shared" si="0"/>
        <v>25.2</v>
      </c>
      <c r="L15" s="8">
        <v>75.2</v>
      </c>
      <c r="M15" s="8">
        <v>0.4</v>
      </c>
      <c r="N15" s="8">
        <f t="shared" si="1"/>
        <v>30.080000000000002</v>
      </c>
      <c r="O15" s="8">
        <v>25.2</v>
      </c>
      <c r="P15" s="8">
        <f t="shared" si="2"/>
        <v>55.28</v>
      </c>
    </row>
    <row r="16" spans="1:16" s="9" customFormat="1" ht="14.25">
      <c r="A16" s="5">
        <v>14</v>
      </c>
      <c r="B16" s="5">
        <v>201414408</v>
      </c>
      <c r="C16" s="5" t="s">
        <v>100</v>
      </c>
      <c r="D16" s="5" t="s">
        <v>12</v>
      </c>
      <c r="E16" s="5" t="s">
        <v>13</v>
      </c>
      <c r="F16" s="5">
        <v>14</v>
      </c>
      <c r="G16" s="5" t="s">
        <v>81</v>
      </c>
      <c r="H16" s="6" t="s">
        <v>101</v>
      </c>
      <c r="I16" s="7">
        <v>41</v>
      </c>
      <c r="J16" s="7">
        <v>0.6</v>
      </c>
      <c r="K16" s="7">
        <f t="shared" si="0"/>
        <v>24.599999999999998</v>
      </c>
      <c r="L16" s="8">
        <v>76.4</v>
      </c>
      <c r="M16" s="8">
        <v>0.4</v>
      </c>
      <c r="N16" s="8">
        <f t="shared" si="1"/>
        <v>30.560000000000002</v>
      </c>
      <c r="O16" s="8">
        <v>24.6</v>
      </c>
      <c r="P16" s="8">
        <f t="shared" si="2"/>
        <v>55.160000000000004</v>
      </c>
    </row>
    <row r="17" spans="1:16" s="9" customFormat="1" ht="14.25">
      <c r="A17" s="5">
        <v>15</v>
      </c>
      <c r="B17" s="5">
        <v>201414132</v>
      </c>
      <c r="C17" s="5" t="s">
        <v>102</v>
      </c>
      <c r="D17" s="5" t="s">
        <v>12</v>
      </c>
      <c r="E17" s="5" t="s">
        <v>13</v>
      </c>
      <c r="F17" s="5">
        <v>14</v>
      </c>
      <c r="G17" s="5" t="s">
        <v>74</v>
      </c>
      <c r="H17" s="6" t="s">
        <v>103</v>
      </c>
      <c r="I17" s="7">
        <v>38</v>
      </c>
      <c r="J17" s="7">
        <v>0.6</v>
      </c>
      <c r="K17" s="7">
        <f t="shared" si="0"/>
        <v>22.8</v>
      </c>
      <c r="L17" s="8">
        <v>80.8</v>
      </c>
      <c r="M17" s="8">
        <v>0.4</v>
      </c>
      <c r="N17" s="8">
        <f t="shared" si="1"/>
        <v>32.32</v>
      </c>
      <c r="O17" s="8">
        <v>22.8</v>
      </c>
      <c r="P17" s="8">
        <f t="shared" si="2"/>
        <v>55.120000000000005</v>
      </c>
    </row>
    <row r="18" spans="1:16" s="9" customFormat="1" ht="14.25">
      <c r="A18" s="5">
        <v>16</v>
      </c>
      <c r="B18" s="5">
        <v>201414101</v>
      </c>
      <c r="C18" s="5" t="s">
        <v>104</v>
      </c>
      <c r="D18" s="5" t="s">
        <v>12</v>
      </c>
      <c r="E18" s="5" t="s">
        <v>13</v>
      </c>
      <c r="F18" s="5">
        <v>14</v>
      </c>
      <c r="G18" s="5" t="s">
        <v>74</v>
      </c>
      <c r="H18" s="6" t="s">
        <v>105</v>
      </c>
      <c r="I18" s="7">
        <v>36</v>
      </c>
      <c r="J18" s="7">
        <v>0.6</v>
      </c>
      <c r="K18" s="7">
        <f t="shared" si="0"/>
        <v>21.599999999999998</v>
      </c>
      <c r="L18" s="8">
        <v>83.2</v>
      </c>
      <c r="M18" s="8">
        <v>0.4</v>
      </c>
      <c r="N18" s="8">
        <f t="shared" si="1"/>
        <v>33.28</v>
      </c>
      <c r="O18" s="8">
        <v>21.6</v>
      </c>
      <c r="P18" s="8">
        <f t="shared" si="2"/>
        <v>54.88</v>
      </c>
    </row>
    <row r="19" spans="1:16" s="9" customFormat="1" ht="14.25">
      <c r="A19" s="5">
        <v>17</v>
      </c>
      <c r="B19" s="5">
        <v>201414411</v>
      </c>
      <c r="C19" s="5" t="s">
        <v>106</v>
      </c>
      <c r="D19" s="5" t="s">
        <v>12</v>
      </c>
      <c r="E19" s="5" t="s">
        <v>13</v>
      </c>
      <c r="F19" s="5">
        <v>14</v>
      </c>
      <c r="G19" s="5" t="s">
        <v>74</v>
      </c>
      <c r="H19" s="6" t="s">
        <v>107</v>
      </c>
      <c r="I19" s="7">
        <v>36.5</v>
      </c>
      <c r="J19" s="7">
        <v>0.6</v>
      </c>
      <c r="K19" s="7">
        <f t="shared" si="0"/>
        <v>21.9</v>
      </c>
      <c r="L19" s="8">
        <v>81.4</v>
      </c>
      <c r="M19" s="8">
        <v>0.4</v>
      </c>
      <c r="N19" s="8">
        <f t="shared" si="1"/>
        <v>32.56</v>
      </c>
      <c r="O19" s="8">
        <v>21.9</v>
      </c>
      <c r="P19" s="8">
        <f t="shared" si="2"/>
        <v>54.46</v>
      </c>
    </row>
    <row r="20" spans="1:16" s="9" customFormat="1" ht="14.25">
      <c r="A20" s="5">
        <v>18</v>
      </c>
      <c r="B20" s="5">
        <v>201414118</v>
      </c>
      <c r="C20" s="5" t="s">
        <v>108</v>
      </c>
      <c r="D20" s="5" t="s">
        <v>12</v>
      </c>
      <c r="E20" s="5" t="s">
        <v>13</v>
      </c>
      <c r="F20" s="5">
        <v>14</v>
      </c>
      <c r="G20" s="5" t="s">
        <v>74</v>
      </c>
      <c r="H20" s="6" t="s">
        <v>109</v>
      </c>
      <c r="I20" s="7">
        <v>38.5</v>
      </c>
      <c r="J20" s="7">
        <v>0.6</v>
      </c>
      <c r="K20" s="7">
        <f t="shared" si="0"/>
        <v>23.099999999999998</v>
      </c>
      <c r="L20" s="8">
        <v>78.2</v>
      </c>
      <c r="M20" s="8">
        <v>0.4</v>
      </c>
      <c r="N20" s="8">
        <f t="shared" si="1"/>
        <v>31.28</v>
      </c>
      <c r="O20" s="8">
        <v>23.1</v>
      </c>
      <c r="P20" s="8">
        <f t="shared" si="2"/>
        <v>54.38</v>
      </c>
    </row>
    <row r="21" spans="1:16" s="9" customFormat="1" ht="14.25">
      <c r="A21" s="5">
        <v>19</v>
      </c>
      <c r="B21" s="5">
        <v>201414201</v>
      </c>
      <c r="C21" s="5" t="s">
        <v>110</v>
      </c>
      <c r="D21" s="5" t="s">
        <v>12</v>
      </c>
      <c r="E21" s="5" t="s">
        <v>13</v>
      </c>
      <c r="F21" s="5">
        <v>14</v>
      </c>
      <c r="G21" s="5" t="s">
        <v>81</v>
      </c>
      <c r="H21" s="6" t="s">
        <v>111</v>
      </c>
      <c r="I21" s="7">
        <v>36.5</v>
      </c>
      <c r="J21" s="7">
        <v>0.6</v>
      </c>
      <c r="K21" s="7">
        <f t="shared" si="0"/>
        <v>21.9</v>
      </c>
      <c r="L21" s="8">
        <v>81.2</v>
      </c>
      <c r="M21" s="8">
        <v>0.4</v>
      </c>
      <c r="N21" s="8">
        <f t="shared" si="1"/>
        <v>32.480000000000004</v>
      </c>
      <c r="O21" s="8">
        <v>21.9</v>
      </c>
      <c r="P21" s="8">
        <f t="shared" si="2"/>
        <v>54.38</v>
      </c>
    </row>
    <row r="22" spans="1:16" s="9" customFormat="1" ht="14.25">
      <c r="A22" s="5">
        <v>20</v>
      </c>
      <c r="B22" s="5">
        <v>201414139</v>
      </c>
      <c r="C22" s="5" t="s">
        <v>112</v>
      </c>
      <c r="D22" s="5" t="s">
        <v>12</v>
      </c>
      <c r="E22" s="5" t="s">
        <v>13</v>
      </c>
      <c r="F22" s="5">
        <v>14</v>
      </c>
      <c r="G22" s="5" t="s">
        <v>81</v>
      </c>
      <c r="H22" s="6" t="s">
        <v>113</v>
      </c>
      <c r="I22" s="7">
        <v>37.5</v>
      </c>
      <c r="J22" s="7">
        <v>0.6</v>
      </c>
      <c r="K22" s="7">
        <f t="shared" si="0"/>
        <v>22.5</v>
      </c>
      <c r="L22" s="8">
        <v>79.4</v>
      </c>
      <c r="M22" s="8">
        <v>0.4</v>
      </c>
      <c r="N22" s="8">
        <f t="shared" si="1"/>
        <v>31.760000000000005</v>
      </c>
      <c r="O22" s="8">
        <v>22.5</v>
      </c>
      <c r="P22" s="8">
        <f t="shared" si="2"/>
        <v>54.260000000000005</v>
      </c>
    </row>
    <row r="23" spans="1:16" s="9" customFormat="1" ht="14.25">
      <c r="A23" s="5">
        <v>21</v>
      </c>
      <c r="B23" s="5">
        <v>201414221</v>
      </c>
      <c r="C23" s="5" t="s">
        <v>114</v>
      </c>
      <c r="D23" s="5" t="s">
        <v>12</v>
      </c>
      <c r="E23" s="5" t="s">
        <v>13</v>
      </c>
      <c r="F23" s="5">
        <v>14</v>
      </c>
      <c r="G23" s="5" t="s">
        <v>81</v>
      </c>
      <c r="H23" s="6" t="s">
        <v>115</v>
      </c>
      <c r="I23" s="7">
        <v>36.5</v>
      </c>
      <c r="J23" s="7">
        <v>0.6</v>
      </c>
      <c r="K23" s="7">
        <f t="shared" si="0"/>
        <v>21.9</v>
      </c>
      <c r="L23" s="8">
        <v>80.4</v>
      </c>
      <c r="M23" s="8">
        <v>0.4</v>
      </c>
      <c r="N23" s="8">
        <f t="shared" si="1"/>
        <v>32.160000000000004</v>
      </c>
      <c r="O23" s="8">
        <v>21.9</v>
      </c>
      <c r="P23" s="8">
        <f t="shared" si="2"/>
        <v>54.06</v>
      </c>
    </row>
    <row r="24" spans="1:16" s="9" customFormat="1" ht="14.25">
      <c r="A24" s="5">
        <v>22</v>
      </c>
      <c r="B24" s="5">
        <v>201414418</v>
      </c>
      <c r="C24" s="5" t="s">
        <v>116</v>
      </c>
      <c r="D24" s="5" t="s">
        <v>12</v>
      </c>
      <c r="E24" s="5" t="s">
        <v>13</v>
      </c>
      <c r="F24" s="5">
        <v>14</v>
      </c>
      <c r="G24" s="5" t="s">
        <v>74</v>
      </c>
      <c r="H24" s="6" t="s">
        <v>117</v>
      </c>
      <c r="I24" s="7">
        <v>37.5</v>
      </c>
      <c r="J24" s="7">
        <v>0.6</v>
      </c>
      <c r="K24" s="7">
        <f t="shared" si="0"/>
        <v>22.5</v>
      </c>
      <c r="L24" s="8">
        <v>78.8</v>
      </c>
      <c r="M24" s="8">
        <v>0.4</v>
      </c>
      <c r="N24" s="8">
        <f t="shared" si="1"/>
        <v>31.52</v>
      </c>
      <c r="O24" s="8">
        <v>22.5</v>
      </c>
      <c r="P24" s="8">
        <f t="shared" si="2"/>
        <v>54.019999999999996</v>
      </c>
    </row>
    <row r="25" spans="1:16" s="9" customFormat="1" ht="14.25">
      <c r="A25" s="5">
        <v>23</v>
      </c>
      <c r="B25" s="5">
        <v>201414414</v>
      </c>
      <c r="C25" s="5" t="s">
        <v>118</v>
      </c>
      <c r="D25" s="5" t="s">
        <v>12</v>
      </c>
      <c r="E25" s="5" t="s">
        <v>13</v>
      </c>
      <c r="F25" s="5">
        <v>14</v>
      </c>
      <c r="G25" s="5" t="s">
        <v>74</v>
      </c>
      <c r="H25" s="6" t="s">
        <v>119</v>
      </c>
      <c r="I25" s="7">
        <v>36</v>
      </c>
      <c r="J25" s="7">
        <v>0.6</v>
      </c>
      <c r="K25" s="7">
        <f t="shared" si="0"/>
        <v>21.599999999999998</v>
      </c>
      <c r="L25" s="8">
        <v>80.6</v>
      </c>
      <c r="M25" s="8">
        <v>0.4</v>
      </c>
      <c r="N25" s="8">
        <f t="shared" si="1"/>
        <v>32.24</v>
      </c>
      <c r="O25" s="8">
        <v>21.6</v>
      </c>
      <c r="P25" s="8">
        <f t="shared" si="2"/>
        <v>53.84</v>
      </c>
    </row>
    <row r="26" spans="1:16" s="9" customFormat="1" ht="14.25">
      <c r="A26" s="5">
        <v>24</v>
      </c>
      <c r="B26" s="5">
        <v>201401333</v>
      </c>
      <c r="C26" s="5" t="s">
        <v>11</v>
      </c>
      <c r="D26" s="5" t="s">
        <v>12</v>
      </c>
      <c r="E26" s="5" t="s">
        <v>13</v>
      </c>
      <c r="F26" s="6" t="s">
        <v>14</v>
      </c>
      <c r="G26" s="5" t="s">
        <v>15</v>
      </c>
      <c r="H26" s="6" t="s">
        <v>16</v>
      </c>
      <c r="I26" s="7">
        <v>74</v>
      </c>
      <c r="J26" s="7">
        <v>0.6</v>
      </c>
      <c r="K26" s="7">
        <f aca="true" t="shared" si="3" ref="K26:K44">I26*J26</f>
        <v>44.4</v>
      </c>
      <c r="L26" s="8">
        <v>79</v>
      </c>
      <c r="M26" s="8">
        <v>0.4</v>
      </c>
      <c r="N26" s="8">
        <f aca="true" t="shared" si="4" ref="N26:N44">L26*M26</f>
        <v>31.6</v>
      </c>
      <c r="O26" s="8">
        <v>44.4</v>
      </c>
      <c r="P26" s="8">
        <f aca="true" t="shared" si="5" ref="P26:P44">SUM(N26:O26)</f>
        <v>76</v>
      </c>
    </row>
    <row r="27" spans="1:16" s="9" customFormat="1" ht="14.25">
      <c r="A27" s="5">
        <v>25</v>
      </c>
      <c r="B27" s="5">
        <v>201401334</v>
      </c>
      <c r="C27" s="5" t="s">
        <v>17</v>
      </c>
      <c r="D27" s="5" t="s">
        <v>12</v>
      </c>
      <c r="E27" s="5" t="s">
        <v>13</v>
      </c>
      <c r="F27" s="6" t="s">
        <v>14</v>
      </c>
      <c r="G27" s="5" t="s">
        <v>15</v>
      </c>
      <c r="H27" s="6" t="s">
        <v>18</v>
      </c>
      <c r="I27" s="7">
        <v>66.5</v>
      </c>
      <c r="J27" s="7">
        <v>0.6</v>
      </c>
      <c r="K27" s="7">
        <f t="shared" si="3"/>
        <v>39.9</v>
      </c>
      <c r="L27" s="8">
        <v>77.4</v>
      </c>
      <c r="M27" s="8">
        <v>0.4</v>
      </c>
      <c r="N27" s="8">
        <f t="shared" si="4"/>
        <v>30.960000000000004</v>
      </c>
      <c r="O27" s="8">
        <v>39.9</v>
      </c>
      <c r="P27" s="8">
        <f t="shared" si="5"/>
        <v>70.86</v>
      </c>
    </row>
    <row r="28" spans="1:16" s="9" customFormat="1" ht="14.25">
      <c r="A28" s="5">
        <v>26</v>
      </c>
      <c r="B28" s="5">
        <v>201401332</v>
      </c>
      <c r="C28" s="5" t="s">
        <v>19</v>
      </c>
      <c r="D28" s="5" t="s">
        <v>12</v>
      </c>
      <c r="E28" s="5" t="s">
        <v>13</v>
      </c>
      <c r="F28" s="6" t="s">
        <v>14</v>
      </c>
      <c r="G28" s="5" t="s">
        <v>15</v>
      </c>
      <c r="H28" s="6" t="s">
        <v>20</v>
      </c>
      <c r="I28" s="7">
        <v>58.5</v>
      </c>
      <c r="J28" s="7">
        <v>0.6</v>
      </c>
      <c r="K28" s="7">
        <f t="shared" si="3"/>
        <v>35.1</v>
      </c>
      <c r="L28" s="8">
        <v>79.4</v>
      </c>
      <c r="M28" s="8">
        <v>0.4</v>
      </c>
      <c r="N28" s="8">
        <f t="shared" si="4"/>
        <v>31.760000000000005</v>
      </c>
      <c r="O28" s="8">
        <v>35.1</v>
      </c>
      <c r="P28" s="8">
        <f t="shared" si="5"/>
        <v>66.86000000000001</v>
      </c>
    </row>
    <row r="29" spans="1:16" s="9" customFormat="1" ht="14.25">
      <c r="A29" s="5">
        <v>27</v>
      </c>
      <c r="B29" s="5">
        <v>201401339</v>
      </c>
      <c r="C29" s="5" t="s">
        <v>21</v>
      </c>
      <c r="D29" s="5" t="s">
        <v>12</v>
      </c>
      <c r="E29" s="5" t="s">
        <v>13</v>
      </c>
      <c r="F29" s="6" t="s">
        <v>14</v>
      </c>
      <c r="G29" s="5" t="s">
        <v>15</v>
      </c>
      <c r="H29" s="6" t="s">
        <v>22</v>
      </c>
      <c r="I29" s="7">
        <v>58.5</v>
      </c>
      <c r="J29" s="7">
        <v>0.6</v>
      </c>
      <c r="K29" s="7">
        <f t="shared" si="3"/>
        <v>35.1</v>
      </c>
      <c r="L29" s="8">
        <v>79.4</v>
      </c>
      <c r="M29" s="8">
        <v>0.4</v>
      </c>
      <c r="N29" s="8">
        <f t="shared" si="4"/>
        <v>31.760000000000005</v>
      </c>
      <c r="O29" s="8">
        <v>35.1</v>
      </c>
      <c r="P29" s="8">
        <f t="shared" si="5"/>
        <v>66.86000000000001</v>
      </c>
    </row>
    <row r="30" spans="1:16" s="9" customFormat="1" ht="14.25">
      <c r="A30" s="5">
        <v>28</v>
      </c>
      <c r="B30" s="5">
        <v>201408226</v>
      </c>
      <c r="C30" s="5" t="s">
        <v>23</v>
      </c>
      <c r="D30" s="5" t="s">
        <v>12</v>
      </c>
      <c r="E30" s="5" t="s">
        <v>13</v>
      </c>
      <c r="F30" s="6" t="s">
        <v>24</v>
      </c>
      <c r="G30" s="5" t="s">
        <v>25</v>
      </c>
      <c r="H30" s="6" t="s">
        <v>26</v>
      </c>
      <c r="I30" s="7">
        <v>69.5</v>
      </c>
      <c r="J30" s="7">
        <v>0.6</v>
      </c>
      <c r="K30" s="7">
        <f t="shared" si="3"/>
        <v>41.699999999999996</v>
      </c>
      <c r="L30" s="8">
        <v>79.2</v>
      </c>
      <c r="M30" s="8">
        <v>0.4</v>
      </c>
      <c r="N30" s="8">
        <f t="shared" si="4"/>
        <v>31.680000000000003</v>
      </c>
      <c r="O30" s="8">
        <v>41.7</v>
      </c>
      <c r="P30" s="8">
        <f t="shared" si="5"/>
        <v>73.38000000000001</v>
      </c>
    </row>
    <row r="31" spans="1:16" s="9" customFormat="1" ht="14.25">
      <c r="A31" s="5">
        <v>29</v>
      </c>
      <c r="B31" s="5">
        <v>201413321</v>
      </c>
      <c r="C31" s="5" t="s">
        <v>27</v>
      </c>
      <c r="D31" s="5" t="s">
        <v>28</v>
      </c>
      <c r="E31" s="5" t="s">
        <v>13</v>
      </c>
      <c r="F31" s="5">
        <v>13</v>
      </c>
      <c r="G31" s="5" t="s">
        <v>29</v>
      </c>
      <c r="H31" s="6" t="s">
        <v>30</v>
      </c>
      <c r="I31" s="7">
        <v>68.5</v>
      </c>
      <c r="J31" s="7">
        <v>0.6</v>
      </c>
      <c r="K31" s="7">
        <f t="shared" si="3"/>
        <v>41.1</v>
      </c>
      <c r="L31" s="8">
        <v>79.8</v>
      </c>
      <c r="M31" s="8">
        <v>0.4</v>
      </c>
      <c r="N31" s="8">
        <f t="shared" si="4"/>
        <v>31.92</v>
      </c>
      <c r="O31" s="8">
        <v>41.1</v>
      </c>
      <c r="P31" s="8">
        <f t="shared" si="5"/>
        <v>73.02000000000001</v>
      </c>
    </row>
    <row r="32" spans="1:16" s="9" customFormat="1" ht="14.25">
      <c r="A32" s="5">
        <v>30</v>
      </c>
      <c r="B32" s="5">
        <v>201413320</v>
      </c>
      <c r="C32" s="5" t="s">
        <v>31</v>
      </c>
      <c r="D32" s="5" t="s">
        <v>12</v>
      </c>
      <c r="E32" s="5" t="s">
        <v>13</v>
      </c>
      <c r="F32" s="5">
        <v>13</v>
      </c>
      <c r="G32" s="5" t="s">
        <v>29</v>
      </c>
      <c r="H32" s="6" t="s">
        <v>32</v>
      </c>
      <c r="I32" s="7">
        <v>57.5</v>
      </c>
      <c r="J32" s="7">
        <v>0.6</v>
      </c>
      <c r="K32" s="7">
        <f t="shared" si="3"/>
        <v>34.5</v>
      </c>
      <c r="L32" s="8">
        <v>78.4</v>
      </c>
      <c r="M32" s="8">
        <v>0.4</v>
      </c>
      <c r="N32" s="8">
        <f t="shared" si="4"/>
        <v>31.360000000000003</v>
      </c>
      <c r="O32" s="8">
        <v>34.5</v>
      </c>
      <c r="P32" s="8">
        <f t="shared" si="5"/>
        <v>65.86</v>
      </c>
    </row>
    <row r="33" spans="1:16" s="9" customFormat="1" ht="14.25">
      <c r="A33" s="5">
        <v>31</v>
      </c>
      <c r="B33" s="5">
        <v>201407429</v>
      </c>
      <c r="C33" s="5" t="s">
        <v>33</v>
      </c>
      <c r="D33" s="5" t="s">
        <v>28</v>
      </c>
      <c r="E33" s="5" t="s">
        <v>13</v>
      </c>
      <c r="F33" s="6" t="s">
        <v>34</v>
      </c>
      <c r="G33" s="5" t="s">
        <v>35</v>
      </c>
      <c r="H33" s="6" t="s">
        <v>36</v>
      </c>
      <c r="I33" s="7">
        <v>65.5</v>
      </c>
      <c r="J33" s="7">
        <v>0.6</v>
      </c>
      <c r="K33" s="7">
        <f t="shared" si="3"/>
        <v>39.3</v>
      </c>
      <c r="L33" s="8">
        <v>82</v>
      </c>
      <c r="M33" s="8">
        <v>0.4</v>
      </c>
      <c r="N33" s="8">
        <f t="shared" si="4"/>
        <v>32.800000000000004</v>
      </c>
      <c r="O33" s="8">
        <v>39.3</v>
      </c>
      <c r="P33" s="8">
        <f t="shared" si="5"/>
        <v>72.1</v>
      </c>
    </row>
    <row r="34" spans="1:16" s="9" customFormat="1" ht="14.25">
      <c r="A34" s="5">
        <v>32</v>
      </c>
      <c r="B34" s="5">
        <v>201407428</v>
      </c>
      <c r="C34" s="5" t="s">
        <v>37</v>
      </c>
      <c r="D34" s="5" t="s">
        <v>12</v>
      </c>
      <c r="E34" s="5" t="s">
        <v>13</v>
      </c>
      <c r="F34" s="6" t="s">
        <v>34</v>
      </c>
      <c r="G34" s="5" t="s">
        <v>35</v>
      </c>
      <c r="H34" s="6" t="s">
        <v>38</v>
      </c>
      <c r="I34" s="7">
        <v>60</v>
      </c>
      <c r="J34" s="7">
        <v>0.6</v>
      </c>
      <c r="K34" s="7">
        <f t="shared" si="3"/>
        <v>36</v>
      </c>
      <c r="L34" s="8">
        <v>80.6</v>
      </c>
      <c r="M34" s="8">
        <v>0.4</v>
      </c>
      <c r="N34" s="8">
        <f t="shared" si="4"/>
        <v>32.24</v>
      </c>
      <c r="O34" s="8">
        <v>36</v>
      </c>
      <c r="P34" s="8">
        <f t="shared" si="5"/>
        <v>68.24000000000001</v>
      </c>
    </row>
    <row r="35" spans="1:16" s="9" customFormat="1" ht="14.25">
      <c r="A35" s="5">
        <v>33</v>
      </c>
      <c r="B35" s="5">
        <v>201405328</v>
      </c>
      <c r="C35" s="5" t="s">
        <v>39</v>
      </c>
      <c r="D35" s="5" t="s">
        <v>12</v>
      </c>
      <c r="E35" s="5" t="s">
        <v>13</v>
      </c>
      <c r="F35" s="6" t="s">
        <v>40</v>
      </c>
      <c r="G35" s="5" t="s">
        <v>41</v>
      </c>
      <c r="H35" s="6" t="s">
        <v>42</v>
      </c>
      <c r="I35" s="5">
        <v>59.5</v>
      </c>
      <c r="J35" s="7">
        <v>0.6</v>
      </c>
      <c r="K35" s="7">
        <f t="shared" si="3"/>
        <v>35.699999999999996</v>
      </c>
      <c r="L35" s="8">
        <v>80.2</v>
      </c>
      <c r="M35" s="8">
        <v>0.4</v>
      </c>
      <c r="N35" s="8">
        <f t="shared" si="4"/>
        <v>32.080000000000005</v>
      </c>
      <c r="O35" s="8">
        <v>35.7</v>
      </c>
      <c r="P35" s="8">
        <f t="shared" si="5"/>
        <v>67.78</v>
      </c>
    </row>
    <row r="36" spans="1:16" s="9" customFormat="1" ht="14.25">
      <c r="A36" s="5">
        <v>34</v>
      </c>
      <c r="B36" s="5">
        <v>201409303</v>
      </c>
      <c r="C36" s="5" t="s">
        <v>43</v>
      </c>
      <c r="D36" s="5" t="s">
        <v>12</v>
      </c>
      <c r="E36" s="5" t="s">
        <v>13</v>
      </c>
      <c r="F36" s="6" t="s">
        <v>44</v>
      </c>
      <c r="G36" s="5" t="s">
        <v>45</v>
      </c>
      <c r="H36" s="6" t="s">
        <v>46</v>
      </c>
      <c r="I36" s="7">
        <v>58.5</v>
      </c>
      <c r="J36" s="7">
        <v>0.6</v>
      </c>
      <c r="K36" s="7">
        <f t="shared" si="3"/>
        <v>35.1</v>
      </c>
      <c r="L36" s="8">
        <v>80.8</v>
      </c>
      <c r="M36" s="8">
        <v>0.4</v>
      </c>
      <c r="N36" s="8">
        <f t="shared" si="4"/>
        <v>32.32</v>
      </c>
      <c r="O36" s="8">
        <v>35.1</v>
      </c>
      <c r="P36" s="8">
        <f t="shared" si="5"/>
        <v>67.42</v>
      </c>
    </row>
    <row r="37" spans="1:16" s="9" customFormat="1" ht="14.25">
      <c r="A37" s="5">
        <v>35</v>
      </c>
      <c r="B37" s="5">
        <v>201404427</v>
      </c>
      <c r="C37" s="5" t="s">
        <v>47</v>
      </c>
      <c r="D37" s="5" t="s">
        <v>28</v>
      </c>
      <c r="E37" s="5" t="s">
        <v>13</v>
      </c>
      <c r="F37" s="6" t="s">
        <v>48</v>
      </c>
      <c r="G37" s="5" t="s">
        <v>49</v>
      </c>
      <c r="H37" s="6" t="s">
        <v>50</v>
      </c>
      <c r="I37" s="5">
        <v>60.5</v>
      </c>
      <c r="J37" s="7">
        <v>0.6</v>
      </c>
      <c r="K37" s="7">
        <f t="shared" si="3"/>
        <v>36.3</v>
      </c>
      <c r="L37" s="8">
        <v>77.6</v>
      </c>
      <c r="M37" s="8">
        <v>0.4</v>
      </c>
      <c r="N37" s="8">
        <f t="shared" si="4"/>
        <v>31.04</v>
      </c>
      <c r="O37" s="8">
        <v>36.3</v>
      </c>
      <c r="P37" s="8">
        <f t="shared" si="5"/>
        <v>67.34</v>
      </c>
    </row>
    <row r="38" spans="1:16" s="9" customFormat="1" ht="14.25">
      <c r="A38" s="5">
        <v>36</v>
      </c>
      <c r="B38" s="5">
        <v>201406407</v>
      </c>
      <c r="C38" s="5" t="s">
        <v>51</v>
      </c>
      <c r="D38" s="5" t="s">
        <v>12</v>
      </c>
      <c r="E38" s="5" t="s">
        <v>13</v>
      </c>
      <c r="F38" s="6" t="s">
        <v>52</v>
      </c>
      <c r="G38" s="5" t="s">
        <v>53</v>
      </c>
      <c r="H38" s="6" t="s">
        <v>54</v>
      </c>
      <c r="I38" s="5">
        <v>56.5</v>
      </c>
      <c r="J38" s="7">
        <v>0.6</v>
      </c>
      <c r="K38" s="7">
        <f t="shared" si="3"/>
        <v>33.9</v>
      </c>
      <c r="L38" s="8">
        <v>83.6</v>
      </c>
      <c r="M38" s="8">
        <v>0.4</v>
      </c>
      <c r="N38" s="8">
        <f t="shared" si="4"/>
        <v>33.44</v>
      </c>
      <c r="O38" s="8">
        <v>33.9</v>
      </c>
      <c r="P38" s="8">
        <f t="shared" si="5"/>
        <v>67.34</v>
      </c>
    </row>
    <row r="39" spans="1:16" s="9" customFormat="1" ht="14.25">
      <c r="A39" s="5">
        <v>37</v>
      </c>
      <c r="B39" s="5">
        <v>201402331</v>
      </c>
      <c r="C39" s="5" t="s">
        <v>55</v>
      </c>
      <c r="D39" s="5" t="s">
        <v>12</v>
      </c>
      <c r="E39" s="5" t="s">
        <v>13</v>
      </c>
      <c r="F39" s="6" t="s">
        <v>56</v>
      </c>
      <c r="G39" s="5" t="s">
        <v>57</v>
      </c>
      <c r="H39" s="6" t="s">
        <v>58</v>
      </c>
      <c r="I39" s="5">
        <v>50</v>
      </c>
      <c r="J39" s="7">
        <v>0.6</v>
      </c>
      <c r="K39" s="7">
        <f t="shared" si="3"/>
        <v>30</v>
      </c>
      <c r="L39" s="8">
        <v>77.6</v>
      </c>
      <c r="M39" s="8">
        <v>0.4</v>
      </c>
      <c r="N39" s="8">
        <f t="shared" si="4"/>
        <v>31.04</v>
      </c>
      <c r="O39" s="8">
        <v>30</v>
      </c>
      <c r="P39" s="8">
        <f t="shared" si="5"/>
        <v>61.04</v>
      </c>
    </row>
    <row r="40" spans="1:16" s="9" customFormat="1" ht="14.25">
      <c r="A40" s="5">
        <v>38</v>
      </c>
      <c r="B40" s="5">
        <v>201410235</v>
      </c>
      <c r="C40" s="5" t="s">
        <v>59</v>
      </c>
      <c r="D40" s="5" t="s">
        <v>12</v>
      </c>
      <c r="E40" s="5" t="s">
        <v>13</v>
      </c>
      <c r="F40" s="5">
        <v>10</v>
      </c>
      <c r="G40" s="5" t="s">
        <v>60</v>
      </c>
      <c r="H40" s="6" t="s">
        <v>61</v>
      </c>
      <c r="I40" s="7">
        <v>48</v>
      </c>
      <c r="J40" s="7">
        <v>0.6</v>
      </c>
      <c r="K40" s="7">
        <f t="shared" si="3"/>
        <v>28.799999999999997</v>
      </c>
      <c r="L40" s="8">
        <v>80.2</v>
      </c>
      <c r="M40" s="8">
        <v>0.4</v>
      </c>
      <c r="N40" s="8">
        <f t="shared" si="4"/>
        <v>32.080000000000005</v>
      </c>
      <c r="O40" s="8">
        <v>28.8</v>
      </c>
      <c r="P40" s="8">
        <f t="shared" si="5"/>
        <v>60.88000000000001</v>
      </c>
    </row>
    <row r="41" spans="1:16" s="9" customFormat="1" ht="14.25">
      <c r="A41" s="5">
        <v>39</v>
      </c>
      <c r="B41" s="8">
        <v>201411308</v>
      </c>
      <c r="C41" s="5" t="s">
        <v>62</v>
      </c>
      <c r="D41" s="5" t="s">
        <v>12</v>
      </c>
      <c r="E41" s="5" t="s">
        <v>13</v>
      </c>
      <c r="F41" s="5">
        <v>11</v>
      </c>
      <c r="G41" s="5" t="s">
        <v>63</v>
      </c>
      <c r="H41" s="6" t="s">
        <v>64</v>
      </c>
      <c r="I41" s="7">
        <v>49</v>
      </c>
      <c r="J41" s="7">
        <v>0.6</v>
      </c>
      <c r="K41" s="7">
        <f t="shared" si="3"/>
        <v>29.4</v>
      </c>
      <c r="L41" s="8">
        <v>78.6</v>
      </c>
      <c r="M41" s="8">
        <v>0.4</v>
      </c>
      <c r="N41" s="8">
        <f t="shared" si="4"/>
        <v>31.439999999999998</v>
      </c>
      <c r="O41" s="8">
        <v>29.4</v>
      </c>
      <c r="P41" s="8">
        <f t="shared" si="5"/>
        <v>60.839999999999996</v>
      </c>
    </row>
    <row r="42" spans="1:16" s="9" customFormat="1" ht="14.25">
      <c r="A42" s="5">
        <v>40</v>
      </c>
      <c r="B42" s="8">
        <v>201411310</v>
      </c>
      <c r="C42" s="5" t="s">
        <v>65</v>
      </c>
      <c r="D42" s="5" t="s">
        <v>28</v>
      </c>
      <c r="E42" s="5" t="s">
        <v>13</v>
      </c>
      <c r="F42" s="5">
        <v>11</v>
      </c>
      <c r="G42" s="5" t="s">
        <v>63</v>
      </c>
      <c r="H42" s="6" t="s">
        <v>66</v>
      </c>
      <c r="I42" s="7">
        <v>49</v>
      </c>
      <c r="J42" s="7">
        <v>0.6</v>
      </c>
      <c r="K42" s="7">
        <f t="shared" si="3"/>
        <v>29.4</v>
      </c>
      <c r="L42" s="8">
        <v>77.8</v>
      </c>
      <c r="M42" s="8">
        <v>0.4</v>
      </c>
      <c r="N42" s="8">
        <f t="shared" si="4"/>
        <v>31.12</v>
      </c>
      <c r="O42" s="8">
        <v>29.4</v>
      </c>
      <c r="P42" s="8">
        <f t="shared" si="5"/>
        <v>60.519999999999996</v>
      </c>
    </row>
    <row r="43" spans="1:16" s="9" customFormat="1" ht="14.25">
      <c r="A43" s="5">
        <v>41</v>
      </c>
      <c r="B43" s="5">
        <v>201412425</v>
      </c>
      <c r="C43" s="5" t="s">
        <v>67</v>
      </c>
      <c r="D43" s="5" t="s">
        <v>12</v>
      </c>
      <c r="E43" s="5" t="s">
        <v>13</v>
      </c>
      <c r="F43" s="5">
        <v>12</v>
      </c>
      <c r="G43" s="5" t="s">
        <v>68</v>
      </c>
      <c r="H43" s="6" t="s">
        <v>69</v>
      </c>
      <c r="I43" s="7">
        <v>45.5</v>
      </c>
      <c r="J43" s="7">
        <v>0.6</v>
      </c>
      <c r="K43" s="7">
        <f t="shared" si="3"/>
        <v>27.3</v>
      </c>
      <c r="L43" s="8">
        <v>79.8</v>
      </c>
      <c r="M43" s="8">
        <v>0.4</v>
      </c>
      <c r="N43" s="8">
        <f t="shared" si="4"/>
        <v>31.92</v>
      </c>
      <c r="O43" s="8">
        <v>27.3</v>
      </c>
      <c r="P43" s="8">
        <f t="shared" si="5"/>
        <v>59.22</v>
      </c>
    </row>
    <row r="44" spans="1:16" s="9" customFormat="1" ht="14.25">
      <c r="A44" s="5">
        <v>42</v>
      </c>
      <c r="B44" s="5">
        <v>201412324</v>
      </c>
      <c r="C44" s="5" t="s">
        <v>70</v>
      </c>
      <c r="D44" s="5" t="s">
        <v>12</v>
      </c>
      <c r="E44" s="5" t="s">
        <v>13</v>
      </c>
      <c r="F44" s="5">
        <v>12</v>
      </c>
      <c r="G44" s="5" t="s">
        <v>68</v>
      </c>
      <c r="H44" s="6" t="s">
        <v>71</v>
      </c>
      <c r="I44" s="7">
        <v>42.5</v>
      </c>
      <c r="J44" s="7">
        <v>0.6</v>
      </c>
      <c r="K44" s="7">
        <f t="shared" si="3"/>
        <v>25.5</v>
      </c>
      <c r="L44" s="8">
        <v>77.8</v>
      </c>
      <c r="M44" s="8">
        <v>0.4</v>
      </c>
      <c r="N44" s="8">
        <f t="shared" si="4"/>
        <v>31.12</v>
      </c>
      <c r="O44" s="8">
        <v>25.5</v>
      </c>
      <c r="P44" s="8">
        <f t="shared" si="5"/>
        <v>56.620000000000005</v>
      </c>
    </row>
  </sheetData>
  <mergeCells count="1">
    <mergeCell ref="A1:P1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2014-01-10T07:29:43Z</dcterms:created>
  <dcterms:modified xsi:type="dcterms:W3CDTF">2014-02-13T05:52:27Z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