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725" activeTab="1"/>
  </bookViews>
  <sheets>
    <sheet name="临床" sheetId="1" r:id="rId1"/>
    <sheet name="护理" sheetId="2" r:id="rId2"/>
  </sheets>
  <definedNames/>
  <calcPr fullCalcOnLoad="1"/>
</workbook>
</file>

<file path=xl/sharedStrings.xml><?xml version="1.0" encoding="utf-8"?>
<sst xmlns="http://schemas.openxmlformats.org/spreadsheetml/2006/main" count="555" uniqueCount="210">
  <si>
    <t>序号</t>
  </si>
  <si>
    <t>准考证号</t>
  </si>
  <si>
    <t>姓名</t>
  </si>
  <si>
    <t>性别</t>
  </si>
  <si>
    <t>民族</t>
  </si>
  <si>
    <t>报考岗位编码</t>
  </si>
  <si>
    <t>报考岗位</t>
  </si>
  <si>
    <t>身份证号码</t>
  </si>
  <si>
    <t>笔试成绩</t>
  </si>
  <si>
    <t>面试成绩</t>
  </si>
  <si>
    <t>总成绩</t>
  </si>
  <si>
    <t>是否进入体检</t>
  </si>
  <si>
    <t>薛霞</t>
  </si>
  <si>
    <t>女</t>
  </si>
  <si>
    <t>汉</t>
  </si>
  <si>
    <t>01</t>
  </si>
  <si>
    <t>内科</t>
  </si>
  <si>
    <t>130622199010076641</t>
  </si>
  <si>
    <t>是</t>
  </si>
  <si>
    <t>刘温</t>
  </si>
  <si>
    <t>130622198806290243</t>
  </si>
  <si>
    <t>屈俊先</t>
  </si>
  <si>
    <t>130622198706055860</t>
  </si>
  <si>
    <t>赵颖</t>
  </si>
  <si>
    <t>13062219880321304X</t>
  </si>
  <si>
    <t>黎艳</t>
  </si>
  <si>
    <t>130622198303013447</t>
  </si>
  <si>
    <t>否</t>
  </si>
  <si>
    <t>赵亚坤</t>
  </si>
  <si>
    <t>130621198702152421</t>
  </si>
  <si>
    <t>郭静</t>
  </si>
  <si>
    <t>08</t>
  </si>
  <si>
    <t>麻醉</t>
  </si>
  <si>
    <t>13062219880902782X</t>
  </si>
  <si>
    <t>许荣荣</t>
  </si>
  <si>
    <t>130622198609035622</t>
  </si>
  <si>
    <t>张安</t>
  </si>
  <si>
    <t>男</t>
  </si>
  <si>
    <t>影像</t>
  </si>
  <si>
    <t>130622198410203617</t>
  </si>
  <si>
    <t>葛亚</t>
  </si>
  <si>
    <t>130622199006274442</t>
  </si>
  <si>
    <t>孙倩</t>
  </si>
  <si>
    <t>130622198603178024</t>
  </si>
  <si>
    <t>刘恋</t>
  </si>
  <si>
    <t>13062219891101710X</t>
  </si>
  <si>
    <t>刘海斌</t>
  </si>
  <si>
    <t>07</t>
  </si>
  <si>
    <t>急诊及重症</t>
  </si>
  <si>
    <t>130622198610238056</t>
  </si>
  <si>
    <t>连红楠</t>
  </si>
  <si>
    <t>130604198809011841</t>
  </si>
  <si>
    <t>张芳</t>
  </si>
  <si>
    <t>130622198709164069</t>
  </si>
  <si>
    <t>王鹏飞</t>
  </si>
  <si>
    <t>130622198706078050</t>
  </si>
  <si>
    <t>杨亭亭</t>
  </si>
  <si>
    <t>05</t>
  </si>
  <si>
    <t>妇产科</t>
  </si>
  <si>
    <t>130622199001295842</t>
  </si>
  <si>
    <t>杨坤</t>
  </si>
  <si>
    <t>130622198410277827</t>
  </si>
  <si>
    <t>张段</t>
  </si>
  <si>
    <t>09</t>
  </si>
  <si>
    <t>五官</t>
  </si>
  <si>
    <t>130622198612053442</t>
  </si>
  <si>
    <t>王松</t>
  </si>
  <si>
    <t>130622198610064033</t>
  </si>
  <si>
    <t>刘海彬</t>
  </si>
  <si>
    <t>04</t>
  </si>
  <si>
    <t>外科</t>
  </si>
  <si>
    <t>130622198411083450</t>
  </si>
  <si>
    <t>冯立铭</t>
  </si>
  <si>
    <t>130622198707118018</t>
  </si>
  <si>
    <t>郑颖</t>
  </si>
  <si>
    <t>06</t>
  </si>
  <si>
    <t>儿科</t>
  </si>
  <si>
    <t>130635198509201242</t>
  </si>
  <si>
    <t>贾永娜</t>
  </si>
  <si>
    <t>130622198508080045</t>
  </si>
  <si>
    <t>李盟</t>
  </si>
  <si>
    <t>02</t>
  </si>
  <si>
    <t>中医</t>
  </si>
  <si>
    <t>130604198808051841</t>
  </si>
  <si>
    <t>武海阔</t>
  </si>
  <si>
    <t>130622198810225815</t>
  </si>
  <si>
    <t>赵苒</t>
  </si>
  <si>
    <t>口腔</t>
  </si>
  <si>
    <t>130322198612184868</t>
  </si>
  <si>
    <t>孙杰</t>
  </si>
  <si>
    <t>130622198803016628</t>
  </si>
  <si>
    <t>白路芬</t>
  </si>
  <si>
    <t>检验</t>
  </si>
  <si>
    <t>130622198611183843</t>
  </si>
  <si>
    <t>李硕</t>
  </si>
  <si>
    <t>130622199004237816</t>
  </si>
  <si>
    <t>张欢</t>
  </si>
  <si>
    <t>13062219880730802X</t>
  </si>
  <si>
    <t>冯静</t>
  </si>
  <si>
    <t>130622198811276227</t>
  </si>
  <si>
    <t>齐霁</t>
  </si>
  <si>
    <t>药剂</t>
  </si>
  <si>
    <t>130622199204158020</t>
  </si>
  <si>
    <t>司丽杰</t>
  </si>
  <si>
    <t>130622198407251829</t>
  </si>
  <si>
    <t>张笑</t>
  </si>
  <si>
    <t>130622198807308046</t>
  </si>
  <si>
    <t>刘静</t>
  </si>
  <si>
    <t>130622198706224820</t>
  </si>
  <si>
    <t>冯向培</t>
  </si>
  <si>
    <t>护理</t>
  </si>
  <si>
    <t>130622198410016301</t>
  </si>
  <si>
    <t>李岚</t>
  </si>
  <si>
    <t>130622198902076642</t>
  </si>
  <si>
    <t>李瑶</t>
  </si>
  <si>
    <t>130622198903177621</t>
  </si>
  <si>
    <t>董艳</t>
  </si>
  <si>
    <t xml:space="preserve">护理 </t>
  </si>
  <si>
    <t>130682198410240342</t>
  </si>
  <si>
    <t>吴丽媛</t>
  </si>
  <si>
    <t>130622198510144626</t>
  </si>
  <si>
    <t>史明星</t>
  </si>
  <si>
    <t>130622198312270226</t>
  </si>
  <si>
    <t>许美玲</t>
  </si>
  <si>
    <t>130636198709079225</t>
  </si>
  <si>
    <t>王赛</t>
  </si>
  <si>
    <t>130622198612184821</t>
  </si>
  <si>
    <t>130622198409268026</t>
  </si>
  <si>
    <t>常嘉</t>
  </si>
  <si>
    <t>130622199004041020</t>
  </si>
  <si>
    <t>戎欣欣</t>
  </si>
  <si>
    <t>130622199201021029</t>
  </si>
  <si>
    <t>王文芳</t>
  </si>
  <si>
    <t>130622198501180027</t>
  </si>
  <si>
    <t>郑菲菲</t>
  </si>
  <si>
    <t>130622199209152226</t>
  </si>
  <si>
    <t>王颖</t>
  </si>
  <si>
    <t>130622199206225821</t>
  </si>
  <si>
    <t>赵四彬</t>
  </si>
  <si>
    <t>130622198706120052</t>
  </si>
  <si>
    <t>曹艳景</t>
  </si>
  <si>
    <t>130622198312305628</t>
  </si>
  <si>
    <t>申培培</t>
  </si>
  <si>
    <t>130622199011226226</t>
  </si>
  <si>
    <t>连璐帆</t>
  </si>
  <si>
    <t>130604198710151844</t>
  </si>
  <si>
    <t>马晓霞</t>
  </si>
  <si>
    <t>130622198506085846</t>
  </si>
  <si>
    <t>冯红然</t>
  </si>
  <si>
    <t>130622198409285221</t>
  </si>
  <si>
    <t>赵美佳</t>
  </si>
  <si>
    <t>130622199206144829</t>
  </si>
  <si>
    <t>刘丹晴</t>
  </si>
  <si>
    <t>130622198912245622</t>
  </si>
  <si>
    <t>杨新新</t>
  </si>
  <si>
    <t>130622198609042427</t>
  </si>
  <si>
    <t>位娟</t>
  </si>
  <si>
    <t>130622198905163629</t>
  </si>
  <si>
    <t>任灿</t>
  </si>
  <si>
    <t>130622199009240248</t>
  </si>
  <si>
    <t>解娜</t>
  </si>
  <si>
    <t>130622198607223427</t>
  </si>
  <si>
    <t>冯肖</t>
  </si>
  <si>
    <t>130622199003121029</t>
  </si>
  <si>
    <t>樊芳芳</t>
  </si>
  <si>
    <t>130622198410100423</t>
  </si>
  <si>
    <t>田颖贤</t>
  </si>
  <si>
    <t>130622198801086622</t>
  </si>
  <si>
    <t>高雪</t>
  </si>
  <si>
    <t>130622198911210022</t>
  </si>
  <si>
    <t>刘萌</t>
  </si>
  <si>
    <t>130622198602017026</t>
  </si>
  <si>
    <t>张琳</t>
  </si>
  <si>
    <t>130622198606067629</t>
  </si>
  <si>
    <t>李颖</t>
  </si>
  <si>
    <t>130622198801274869</t>
  </si>
  <si>
    <t>马素远</t>
  </si>
  <si>
    <t>130622198707123626</t>
  </si>
  <si>
    <t>刘伟</t>
  </si>
  <si>
    <t>130622199003057821</t>
  </si>
  <si>
    <t>杨静</t>
  </si>
  <si>
    <t>130622198909116643</t>
  </si>
  <si>
    <t>王媛</t>
  </si>
  <si>
    <t>130622198702093624</t>
  </si>
  <si>
    <t>李慧</t>
  </si>
  <si>
    <t>130622198903048029</t>
  </si>
  <si>
    <t>胡韩亚</t>
  </si>
  <si>
    <t>130635198801203229</t>
  </si>
  <si>
    <t>王昭</t>
  </si>
  <si>
    <t>130622198801270075</t>
  </si>
  <si>
    <t>赵士杰</t>
  </si>
  <si>
    <t>130622198701061022</t>
  </si>
  <si>
    <t>张慧</t>
  </si>
  <si>
    <t>130622199202228021</t>
  </si>
  <si>
    <t>李红素</t>
  </si>
  <si>
    <t>130622198703014860</t>
  </si>
  <si>
    <t>卢丹</t>
  </si>
  <si>
    <t>130622198805288045</t>
  </si>
  <si>
    <t>张林巧</t>
  </si>
  <si>
    <t>130622198406031621</t>
  </si>
  <si>
    <t>刘宁</t>
  </si>
  <si>
    <t>130622198902138022</t>
  </si>
  <si>
    <t>缺考</t>
  </si>
  <si>
    <t>张波潮</t>
  </si>
  <si>
    <t>130622199211140216</t>
  </si>
  <si>
    <t>魏春萌</t>
  </si>
  <si>
    <t>130622198810286220</t>
  </si>
  <si>
    <t>是</t>
  </si>
  <si>
    <t>是</t>
  </si>
  <si>
    <t>2014年清苑县人民医院招聘专业技术人员综合成绩及进入体检人员名单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</si>
</sst>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2"/>
      <name val="黑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3">
      <selection activeCell="E41" sqref="E41:E42"/>
    </sheetView>
  </sheetViews>
  <sheetFormatPr defaultColWidth="9.00390625" defaultRowHeight="14.25"/>
  <cols>
    <col min="1" max="1" width="6.50390625" style="2" customWidth="1"/>
    <col min="2" max="2" width="13.375" style="2" customWidth="1"/>
    <col min="3" max="3" width="10.00390625" style="2" customWidth="1"/>
    <col min="4" max="5" width="7.25390625" style="2" customWidth="1"/>
    <col min="6" max="6" width="6.375" style="2" customWidth="1"/>
    <col min="7" max="7" width="10.875" style="2" customWidth="1"/>
    <col min="8" max="8" width="22.25390625" style="2" customWidth="1"/>
    <col min="9" max="9" width="7.625" style="2" customWidth="1"/>
    <col min="10" max="10" width="0.12890625" style="2" hidden="1" customWidth="1"/>
    <col min="11" max="11" width="0.12890625" style="2" customWidth="1"/>
    <col min="12" max="12" width="8.75390625" style="2" customWidth="1"/>
    <col min="13" max="13" width="0.5" style="2" hidden="1" customWidth="1"/>
    <col min="14" max="14" width="6.75390625" style="2" hidden="1" customWidth="1"/>
    <col min="15" max="15" width="0.12890625" style="2" customWidth="1"/>
    <col min="16" max="16" width="9.50390625" style="2" customWidth="1"/>
    <col min="17" max="17" width="9.00390625" style="15" customWidth="1"/>
    <col min="18" max="16384" width="9.00390625" style="2" customWidth="1"/>
  </cols>
  <sheetData>
    <row r="1" spans="1:17" ht="31.5" customHeight="1">
      <c r="A1" s="16" t="s">
        <v>209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4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/>
      <c r="L2" s="8" t="s">
        <v>9</v>
      </c>
      <c r="M2" s="8"/>
      <c r="N2" s="8"/>
      <c r="O2" s="8"/>
      <c r="P2" s="8" t="s">
        <v>10</v>
      </c>
      <c r="Q2" s="3" t="s">
        <v>11</v>
      </c>
    </row>
    <row r="3" spans="1:17" s="1" customFormat="1" ht="14.25">
      <c r="A3" s="4">
        <v>1</v>
      </c>
      <c r="B3" s="4">
        <v>201401333</v>
      </c>
      <c r="C3" s="4" t="s">
        <v>12</v>
      </c>
      <c r="D3" s="4" t="s">
        <v>13</v>
      </c>
      <c r="E3" s="4" t="s">
        <v>14</v>
      </c>
      <c r="F3" s="5" t="s">
        <v>15</v>
      </c>
      <c r="G3" s="4" t="s">
        <v>16</v>
      </c>
      <c r="H3" s="5" t="s">
        <v>17</v>
      </c>
      <c r="I3" s="9">
        <v>74</v>
      </c>
      <c r="J3" s="9">
        <v>0.6</v>
      </c>
      <c r="K3" s="9">
        <f aca="true" t="shared" si="0" ref="K3:K38">I3*J3</f>
        <v>44.4</v>
      </c>
      <c r="L3" s="10">
        <v>79</v>
      </c>
      <c r="M3" s="10">
        <v>0.4</v>
      </c>
      <c r="N3" s="10">
        <f aca="true" t="shared" si="1" ref="N3:N38">L3*M3</f>
        <v>31.6</v>
      </c>
      <c r="O3" s="10">
        <v>44.4</v>
      </c>
      <c r="P3" s="10">
        <f aca="true" t="shared" si="2" ref="P3:P38">SUM(N3:O3)</f>
        <v>76</v>
      </c>
      <c r="Q3" s="4" t="s">
        <v>18</v>
      </c>
    </row>
    <row r="4" spans="1:17" s="1" customFormat="1" ht="14.25">
      <c r="A4" s="4">
        <v>2</v>
      </c>
      <c r="B4" s="4">
        <v>201401334</v>
      </c>
      <c r="C4" s="4" t="s">
        <v>19</v>
      </c>
      <c r="D4" s="4" t="s">
        <v>13</v>
      </c>
      <c r="E4" s="4" t="s">
        <v>14</v>
      </c>
      <c r="F4" s="5" t="s">
        <v>15</v>
      </c>
      <c r="G4" s="4" t="s">
        <v>16</v>
      </c>
      <c r="H4" s="5" t="s">
        <v>20</v>
      </c>
      <c r="I4" s="9">
        <v>66.5</v>
      </c>
      <c r="J4" s="9">
        <v>0.6</v>
      </c>
      <c r="K4" s="9">
        <f t="shared" si="0"/>
        <v>39.9</v>
      </c>
      <c r="L4" s="10">
        <v>77.4</v>
      </c>
      <c r="M4" s="10">
        <v>0.4</v>
      </c>
      <c r="N4" s="10">
        <f t="shared" si="1"/>
        <v>30.960000000000004</v>
      </c>
      <c r="O4" s="10">
        <v>39.9</v>
      </c>
      <c r="P4" s="10">
        <f t="shared" si="2"/>
        <v>70.86</v>
      </c>
      <c r="Q4" s="4" t="s">
        <v>18</v>
      </c>
    </row>
    <row r="5" spans="1:17" s="1" customFormat="1" ht="14.25">
      <c r="A5" s="4">
        <v>3</v>
      </c>
      <c r="B5" s="4">
        <v>201401332</v>
      </c>
      <c r="C5" s="4" t="s">
        <v>21</v>
      </c>
      <c r="D5" s="4" t="s">
        <v>13</v>
      </c>
      <c r="E5" s="4" t="s">
        <v>14</v>
      </c>
      <c r="F5" s="5" t="s">
        <v>15</v>
      </c>
      <c r="G5" s="4" t="s">
        <v>16</v>
      </c>
      <c r="H5" s="5" t="s">
        <v>22</v>
      </c>
      <c r="I5" s="9">
        <v>58.5</v>
      </c>
      <c r="J5" s="9">
        <v>0.6</v>
      </c>
      <c r="K5" s="9">
        <f t="shared" si="0"/>
        <v>35.1</v>
      </c>
      <c r="L5" s="10">
        <v>79.4</v>
      </c>
      <c r="M5" s="10">
        <v>0.4</v>
      </c>
      <c r="N5" s="10">
        <f t="shared" si="1"/>
        <v>31.760000000000005</v>
      </c>
      <c r="O5" s="10">
        <v>35.1</v>
      </c>
      <c r="P5" s="10">
        <f t="shared" si="2"/>
        <v>66.86000000000001</v>
      </c>
      <c r="Q5" s="4" t="s">
        <v>207</v>
      </c>
    </row>
    <row r="6" spans="1:17" s="1" customFormat="1" ht="14.25">
      <c r="A6" s="4">
        <v>3</v>
      </c>
      <c r="B6" s="4">
        <v>201401339</v>
      </c>
      <c r="C6" s="4" t="s">
        <v>23</v>
      </c>
      <c r="D6" s="4" t="s">
        <v>13</v>
      </c>
      <c r="E6" s="4" t="s">
        <v>14</v>
      </c>
      <c r="F6" s="5" t="s">
        <v>15</v>
      </c>
      <c r="G6" s="4" t="s">
        <v>16</v>
      </c>
      <c r="H6" s="5" t="s">
        <v>24</v>
      </c>
      <c r="I6" s="9">
        <v>58.5</v>
      </c>
      <c r="J6" s="9">
        <v>0.6</v>
      </c>
      <c r="K6" s="9">
        <f t="shared" si="0"/>
        <v>35.1</v>
      </c>
      <c r="L6" s="10">
        <v>79.4</v>
      </c>
      <c r="M6" s="10">
        <v>0.4</v>
      </c>
      <c r="N6" s="10">
        <f t="shared" si="1"/>
        <v>31.760000000000005</v>
      </c>
      <c r="O6" s="10">
        <v>35.1</v>
      </c>
      <c r="P6" s="10">
        <f t="shared" si="2"/>
        <v>66.86000000000001</v>
      </c>
      <c r="Q6" s="4" t="s">
        <v>208</v>
      </c>
    </row>
    <row r="7" spans="1:17" ht="14.25">
      <c r="A7" s="6">
        <v>5</v>
      </c>
      <c r="B7" s="6">
        <v>201401335</v>
      </c>
      <c r="C7" s="6" t="s">
        <v>25</v>
      </c>
      <c r="D7" s="6" t="s">
        <v>13</v>
      </c>
      <c r="E7" s="6" t="s">
        <v>14</v>
      </c>
      <c r="F7" s="7" t="s">
        <v>15</v>
      </c>
      <c r="G7" s="6" t="s">
        <v>16</v>
      </c>
      <c r="H7" s="7" t="s">
        <v>26</v>
      </c>
      <c r="I7" s="12">
        <v>54.5</v>
      </c>
      <c r="J7" s="12">
        <v>0.6</v>
      </c>
      <c r="K7" s="12">
        <f t="shared" si="0"/>
        <v>32.699999999999996</v>
      </c>
      <c r="L7" s="13">
        <v>80.2</v>
      </c>
      <c r="M7" s="13">
        <v>0.4</v>
      </c>
      <c r="N7" s="13">
        <f t="shared" si="1"/>
        <v>32.080000000000005</v>
      </c>
      <c r="O7" s="13">
        <v>32.7</v>
      </c>
      <c r="P7" s="13">
        <f t="shared" si="2"/>
        <v>64.78</v>
      </c>
      <c r="Q7" s="6" t="s">
        <v>27</v>
      </c>
    </row>
    <row r="8" spans="1:17" ht="14.25">
      <c r="A8" s="6">
        <v>6</v>
      </c>
      <c r="B8" s="6">
        <v>201401337</v>
      </c>
      <c r="C8" s="6" t="s">
        <v>28</v>
      </c>
      <c r="D8" s="6" t="s">
        <v>13</v>
      </c>
      <c r="E8" s="6" t="s">
        <v>14</v>
      </c>
      <c r="F8" s="7" t="s">
        <v>15</v>
      </c>
      <c r="G8" s="6" t="s">
        <v>16</v>
      </c>
      <c r="H8" s="7" t="s">
        <v>29</v>
      </c>
      <c r="I8" s="12">
        <v>54.5</v>
      </c>
      <c r="J8" s="12">
        <v>0.6</v>
      </c>
      <c r="K8" s="12">
        <f t="shared" si="0"/>
        <v>32.699999999999996</v>
      </c>
      <c r="L8" s="13">
        <v>79.8</v>
      </c>
      <c r="M8" s="13">
        <v>0.4</v>
      </c>
      <c r="N8" s="13">
        <f t="shared" si="1"/>
        <v>31.92</v>
      </c>
      <c r="O8" s="13">
        <v>32.7</v>
      </c>
      <c r="P8" s="13">
        <f t="shared" si="2"/>
        <v>64.62</v>
      </c>
      <c r="Q8" s="6" t="s">
        <v>27</v>
      </c>
    </row>
    <row r="9" spans="1:17" s="1" customFormat="1" ht="14.25">
      <c r="A9" s="4">
        <v>7</v>
      </c>
      <c r="B9" s="4">
        <v>201408226</v>
      </c>
      <c r="C9" s="4" t="s">
        <v>30</v>
      </c>
      <c r="D9" s="4" t="s">
        <v>13</v>
      </c>
      <c r="E9" s="4" t="s">
        <v>14</v>
      </c>
      <c r="F9" s="5" t="s">
        <v>31</v>
      </c>
      <c r="G9" s="4" t="s">
        <v>32</v>
      </c>
      <c r="H9" s="5" t="s">
        <v>33</v>
      </c>
      <c r="I9" s="9">
        <v>69.5</v>
      </c>
      <c r="J9" s="9">
        <v>0.6</v>
      </c>
      <c r="K9" s="9">
        <f t="shared" si="0"/>
        <v>41.699999999999996</v>
      </c>
      <c r="L9" s="10">
        <v>79.2</v>
      </c>
      <c r="M9" s="10">
        <v>0.4</v>
      </c>
      <c r="N9" s="10">
        <f t="shared" si="1"/>
        <v>31.680000000000003</v>
      </c>
      <c r="O9" s="10">
        <v>41.7</v>
      </c>
      <c r="P9" s="10">
        <f t="shared" si="2"/>
        <v>73.38000000000001</v>
      </c>
      <c r="Q9" s="4" t="s">
        <v>18</v>
      </c>
    </row>
    <row r="10" spans="1:17" ht="14.25">
      <c r="A10" s="6">
        <v>8</v>
      </c>
      <c r="B10" s="6">
        <v>201408228</v>
      </c>
      <c r="C10" s="6" t="s">
        <v>34</v>
      </c>
      <c r="D10" s="6" t="s">
        <v>13</v>
      </c>
      <c r="E10" s="6" t="s">
        <v>14</v>
      </c>
      <c r="F10" s="7" t="s">
        <v>31</v>
      </c>
      <c r="G10" s="6" t="s">
        <v>32</v>
      </c>
      <c r="H10" s="7" t="s">
        <v>35</v>
      </c>
      <c r="I10" s="12">
        <v>53</v>
      </c>
      <c r="J10" s="12">
        <v>0.6</v>
      </c>
      <c r="K10" s="12">
        <f t="shared" si="0"/>
        <v>31.799999999999997</v>
      </c>
      <c r="L10" s="13">
        <v>78.2</v>
      </c>
      <c r="M10" s="13">
        <v>0.4</v>
      </c>
      <c r="N10" s="13">
        <f t="shared" si="1"/>
        <v>31.28</v>
      </c>
      <c r="O10" s="13">
        <v>31.8</v>
      </c>
      <c r="P10" s="13">
        <f t="shared" si="2"/>
        <v>63.08</v>
      </c>
      <c r="Q10" s="6" t="s">
        <v>27</v>
      </c>
    </row>
    <row r="11" spans="1:17" s="1" customFormat="1" ht="14.25">
      <c r="A11" s="4">
        <v>9</v>
      </c>
      <c r="B11" s="4">
        <v>201413321</v>
      </c>
      <c r="C11" s="4" t="s">
        <v>36</v>
      </c>
      <c r="D11" s="4" t="s">
        <v>37</v>
      </c>
      <c r="E11" s="4" t="s">
        <v>14</v>
      </c>
      <c r="F11" s="4">
        <v>13</v>
      </c>
      <c r="G11" s="4" t="s">
        <v>38</v>
      </c>
      <c r="H11" s="5" t="s">
        <v>39</v>
      </c>
      <c r="I11" s="9">
        <v>68.5</v>
      </c>
      <c r="J11" s="9">
        <v>0.6</v>
      </c>
      <c r="K11" s="9">
        <f t="shared" si="0"/>
        <v>41.1</v>
      </c>
      <c r="L11" s="10">
        <v>79.8</v>
      </c>
      <c r="M11" s="10">
        <v>0.4</v>
      </c>
      <c r="N11" s="10">
        <f t="shared" si="1"/>
        <v>31.92</v>
      </c>
      <c r="O11" s="10">
        <v>41.1</v>
      </c>
      <c r="P11" s="10">
        <f t="shared" si="2"/>
        <v>73.02000000000001</v>
      </c>
      <c r="Q11" s="4" t="s">
        <v>18</v>
      </c>
    </row>
    <row r="12" spans="1:17" s="1" customFormat="1" ht="14.25">
      <c r="A12" s="4">
        <v>10</v>
      </c>
      <c r="B12" s="4">
        <v>201413320</v>
      </c>
      <c r="C12" s="4" t="s">
        <v>40</v>
      </c>
      <c r="D12" s="4" t="s">
        <v>13</v>
      </c>
      <c r="E12" s="4" t="s">
        <v>14</v>
      </c>
      <c r="F12" s="4">
        <v>13</v>
      </c>
      <c r="G12" s="4" t="s">
        <v>38</v>
      </c>
      <c r="H12" s="5" t="s">
        <v>41</v>
      </c>
      <c r="I12" s="9">
        <v>57.5</v>
      </c>
      <c r="J12" s="9">
        <v>0.6</v>
      </c>
      <c r="K12" s="9">
        <f t="shared" si="0"/>
        <v>34.5</v>
      </c>
      <c r="L12" s="10">
        <v>78.4</v>
      </c>
      <c r="M12" s="10">
        <v>0.4</v>
      </c>
      <c r="N12" s="10">
        <f t="shared" si="1"/>
        <v>31.360000000000003</v>
      </c>
      <c r="O12" s="10">
        <v>34.5</v>
      </c>
      <c r="P12" s="10">
        <f t="shared" si="2"/>
        <v>65.86</v>
      </c>
      <c r="Q12" s="4" t="s">
        <v>18</v>
      </c>
    </row>
    <row r="13" spans="1:17" ht="14.25">
      <c r="A13" s="6">
        <v>11</v>
      </c>
      <c r="B13" s="6">
        <v>201413316</v>
      </c>
      <c r="C13" s="6" t="s">
        <v>42</v>
      </c>
      <c r="D13" s="6" t="s">
        <v>13</v>
      </c>
      <c r="E13" s="6" t="s">
        <v>14</v>
      </c>
      <c r="F13" s="6">
        <v>13</v>
      </c>
      <c r="G13" s="6" t="s">
        <v>38</v>
      </c>
      <c r="H13" s="7" t="s">
        <v>43</v>
      </c>
      <c r="I13" s="12">
        <v>57</v>
      </c>
      <c r="J13" s="12">
        <v>0.6</v>
      </c>
      <c r="K13" s="12">
        <f t="shared" si="0"/>
        <v>34.199999999999996</v>
      </c>
      <c r="L13" s="13">
        <v>78.6</v>
      </c>
      <c r="M13" s="13">
        <v>0.4</v>
      </c>
      <c r="N13" s="13">
        <f t="shared" si="1"/>
        <v>31.439999999999998</v>
      </c>
      <c r="O13" s="13">
        <v>34.2</v>
      </c>
      <c r="P13" s="13">
        <f t="shared" si="2"/>
        <v>65.64</v>
      </c>
      <c r="Q13" s="6" t="s">
        <v>27</v>
      </c>
    </row>
    <row r="14" spans="1:17" ht="14.25">
      <c r="A14" s="6">
        <v>12</v>
      </c>
      <c r="B14" s="6">
        <v>201413313</v>
      </c>
      <c r="C14" s="6" t="s">
        <v>44</v>
      </c>
      <c r="D14" s="6" t="s">
        <v>13</v>
      </c>
      <c r="E14" s="6" t="s">
        <v>14</v>
      </c>
      <c r="F14" s="6">
        <v>13</v>
      </c>
      <c r="G14" s="6" t="s">
        <v>38</v>
      </c>
      <c r="H14" s="7" t="s">
        <v>45</v>
      </c>
      <c r="I14" s="12">
        <v>49.5</v>
      </c>
      <c r="J14" s="12">
        <v>0.6</v>
      </c>
      <c r="K14" s="12">
        <f t="shared" si="0"/>
        <v>29.7</v>
      </c>
      <c r="L14" s="13">
        <v>79.4</v>
      </c>
      <c r="M14" s="13">
        <v>0.4</v>
      </c>
      <c r="N14" s="13">
        <f t="shared" si="1"/>
        <v>31.760000000000005</v>
      </c>
      <c r="O14" s="13">
        <v>29.7</v>
      </c>
      <c r="P14" s="13">
        <f t="shared" si="2"/>
        <v>61.46000000000001</v>
      </c>
      <c r="Q14" s="6" t="s">
        <v>27</v>
      </c>
    </row>
    <row r="15" spans="1:17" s="1" customFormat="1" ht="14.25">
      <c r="A15" s="4">
        <v>13</v>
      </c>
      <c r="B15" s="4">
        <v>201407429</v>
      </c>
      <c r="C15" s="4" t="s">
        <v>46</v>
      </c>
      <c r="D15" s="4" t="s">
        <v>37</v>
      </c>
      <c r="E15" s="4" t="s">
        <v>14</v>
      </c>
      <c r="F15" s="5" t="s">
        <v>47</v>
      </c>
      <c r="G15" s="4" t="s">
        <v>48</v>
      </c>
      <c r="H15" s="5" t="s">
        <v>49</v>
      </c>
      <c r="I15" s="9">
        <v>65.5</v>
      </c>
      <c r="J15" s="9">
        <v>0.6</v>
      </c>
      <c r="K15" s="9">
        <f t="shared" si="0"/>
        <v>39.3</v>
      </c>
      <c r="L15" s="10">
        <v>82</v>
      </c>
      <c r="M15" s="10">
        <v>0.4</v>
      </c>
      <c r="N15" s="10">
        <f t="shared" si="1"/>
        <v>32.800000000000004</v>
      </c>
      <c r="O15" s="10">
        <v>39.3</v>
      </c>
      <c r="P15" s="10">
        <f t="shared" si="2"/>
        <v>72.1</v>
      </c>
      <c r="Q15" s="4" t="s">
        <v>18</v>
      </c>
    </row>
    <row r="16" spans="1:17" s="1" customFormat="1" ht="14.25">
      <c r="A16" s="4">
        <v>14</v>
      </c>
      <c r="B16" s="4">
        <v>201407428</v>
      </c>
      <c r="C16" s="4" t="s">
        <v>50</v>
      </c>
      <c r="D16" s="4" t="s">
        <v>13</v>
      </c>
      <c r="E16" s="4" t="s">
        <v>14</v>
      </c>
      <c r="F16" s="5" t="s">
        <v>47</v>
      </c>
      <c r="G16" s="4" t="s">
        <v>48</v>
      </c>
      <c r="H16" s="5" t="s">
        <v>51</v>
      </c>
      <c r="I16" s="9">
        <v>60</v>
      </c>
      <c r="J16" s="9">
        <v>0.6</v>
      </c>
      <c r="K16" s="9">
        <f t="shared" si="0"/>
        <v>36</v>
      </c>
      <c r="L16" s="10">
        <v>80.6</v>
      </c>
      <c r="M16" s="10">
        <v>0.4</v>
      </c>
      <c r="N16" s="10">
        <f t="shared" si="1"/>
        <v>32.24</v>
      </c>
      <c r="O16" s="10">
        <v>36</v>
      </c>
      <c r="P16" s="10">
        <f t="shared" si="2"/>
        <v>68.24000000000001</v>
      </c>
      <c r="Q16" s="4" t="s">
        <v>18</v>
      </c>
    </row>
    <row r="17" spans="1:17" ht="14.25">
      <c r="A17" s="6">
        <v>15</v>
      </c>
      <c r="B17" s="6">
        <v>201407431</v>
      </c>
      <c r="C17" s="6" t="s">
        <v>52</v>
      </c>
      <c r="D17" s="6" t="s">
        <v>13</v>
      </c>
      <c r="E17" s="6" t="s">
        <v>14</v>
      </c>
      <c r="F17" s="7" t="s">
        <v>47</v>
      </c>
      <c r="G17" s="6" t="s">
        <v>48</v>
      </c>
      <c r="H17" s="7" t="s">
        <v>53</v>
      </c>
      <c r="I17" s="12">
        <v>56</v>
      </c>
      <c r="J17" s="12">
        <v>0.6</v>
      </c>
      <c r="K17" s="12">
        <f t="shared" si="0"/>
        <v>33.6</v>
      </c>
      <c r="L17" s="13">
        <v>79.4</v>
      </c>
      <c r="M17" s="13">
        <v>0.4</v>
      </c>
      <c r="N17" s="13">
        <f t="shared" si="1"/>
        <v>31.760000000000005</v>
      </c>
      <c r="O17" s="13">
        <v>33.6</v>
      </c>
      <c r="P17" s="13">
        <f t="shared" si="2"/>
        <v>65.36000000000001</v>
      </c>
      <c r="Q17" s="6" t="s">
        <v>27</v>
      </c>
    </row>
    <row r="18" spans="1:17" ht="14.25">
      <c r="A18" s="6">
        <v>16</v>
      </c>
      <c r="B18" s="6">
        <v>201407430</v>
      </c>
      <c r="C18" s="6" t="s">
        <v>54</v>
      </c>
      <c r="D18" s="6" t="s">
        <v>37</v>
      </c>
      <c r="E18" s="6" t="s">
        <v>14</v>
      </c>
      <c r="F18" s="7" t="s">
        <v>47</v>
      </c>
      <c r="G18" s="6" t="s">
        <v>48</v>
      </c>
      <c r="H18" s="7" t="s">
        <v>55</v>
      </c>
      <c r="I18" s="12">
        <v>42.5</v>
      </c>
      <c r="J18" s="12">
        <v>0.6</v>
      </c>
      <c r="K18" s="12">
        <f t="shared" si="0"/>
        <v>25.5</v>
      </c>
      <c r="L18" s="13">
        <v>81</v>
      </c>
      <c r="M18" s="13">
        <v>0.4</v>
      </c>
      <c r="N18" s="13">
        <f t="shared" si="1"/>
        <v>32.4</v>
      </c>
      <c r="O18" s="13">
        <v>25.5</v>
      </c>
      <c r="P18" s="13">
        <f t="shared" si="2"/>
        <v>57.9</v>
      </c>
      <c r="Q18" s="6" t="s">
        <v>27</v>
      </c>
    </row>
    <row r="19" spans="1:17" s="1" customFormat="1" ht="14.25">
      <c r="A19" s="4">
        <v>17</v>
      </c>
      <c r="B19" s="4">
        <v>201405328</v>
      </c>
      <c r="C19" s="4" t="s">
        <v>56</v>
      </c>
      <c r="D19" s="4" t="s">
        <v>13</v>
      </c>
      <c r="E19" s="4" t="s">
        <v>14</v>
      </c>
      <c r="F19" s="5" t="s">
        <v>57</v>
      </c>
      <c r="G19" s="4" t="s">
        <v>58</v>
      </c>
      <c r="H19" s="5" t="s">
        <v>59</v>
      </c>
      <c r="I19" s="4">
        <v>59.5</v>
      </c>
      <c r="J19" s="9">
        <v>0.6</v>
      </c>
      <c r="K19" s="9">
        <f t="shared" si="0"/>
        <v>35.699999999999996</v>
      </c>
      <c r="L19" s="10">
        <v>80.2</v>
      </c>
      <c r="M19" s="10">
        <v>0.4</v>
      </c>
      <c r="N19" s="10">
        <f t="shared" si="1"/>
        <v>32.080000000000005</v>
      </c>
      <c r="O19" s="10">
        <v>35.7</v>
      </c>
      <c r="P19" s="10">
        <f t="shared" si="2"/>
        <v>67.78</v>
      </c>
      <c r="Q19" s="4" t="s">
        <v>18</v>
      </c>
    </row>
    <row r="20" spans="1:17" ht="14.25">
      <c r="A20" s="6">
        <v>18</v>
      </c>
      <c r="B20" s="6">
        <v>201405329</v>
      </c>
      <c r="C20" s="6" t="s">
        <v>60</v>
      </c>
      <c r="D20" s="6" t="s">
        <v>13</v>
      </c>
      <c r="E20" s="6" t="s">
        <v>14</v>
      </c>
      <c r="F20" s="7" t="s">
        <v>57</v>
      </c>
      <c r="G20" s="6" t="s">
        <v>58</v>
      </c>
      <c r="H20" s="7" t="s">
        <v>61</v>
      </c>
      <c r="I20" s="6">
        <v>46.5</v>
      </c>
      <c r="J20" s="12">
        <v>0.6</v>
      </c>
      <c r="K20" s="12">
        <f t="shared" si="0"/>
        <v>27.9</v>
      </c>
      <c r="L20" s="13">
        <v>84</v>
      </c>
      <c r="M20" s="13">
        <v>0.4</v>
      </c>
      <c r="N20" s="13">
        <f t="shared" si="1"/>
        <v>33.6</v>
      </c>
      <c r="O20" s="13">
        <v>27.9</v>
      </c>
      <c r="P20" s="13">
        <f t="shared" si="2"/>
        <v>61.5</v>
      </c>
      <c r="Q20" s="6" t="s">
        <v>27</v>
      </c>
    </row>
    <row r="21" spans="1:17" s="1" customFormat="1" ht="14.25">
      <c r="A21" s="4">
        <v>19</v>
      </c>
      <c r="B21" s="4">
        <v>201409303</v>
      </c>
      <c r="C21" s="4" t="s">
        <v>62</v>
      </c>
      <c r="D21" s="4" t="s">
        <v>13</v>
      </c>
      <c r="E21" s="4" t="s">
        <v>14</v>
      </c>
      <c r="F21" s="5" t="s">
        <v>63</v>
      </c>
      <c r="G21" s="4" t="s">
        <v>64</v>
      </c>
      <c r="H21" s="5" t="s">
        <v>65</v>
      </c>
      <c r="I21" s="9">
        <v>58.5</v>
      </c>
      <c r="J21" s="9">
        <v>0.6</v>
      </c>
      <c r="K21" s="9">
        <f t="shared" si="0"/>
        <v>35.1</v>
      </c>
      <c r="L21" s="10">
        <v>80.8</v>
      </c>
      <c r="M21" s="10">
        <v>0.4</v>
      </c>
      <c r="N21" s="10">
        <f t="shared" si="1"/>
        <v>32.32</v>
      </c>
      <c r="O21" s="10">
        <v>35.1</v>
      </c>
      <c r="P21" s="10">
        <f t="shared" si="2"/>
        <v>67.42</v>
      </c>
      <c r="Q21" s="4" t="s">
        <v>18</v>
      </c>
    </row>
    <row r="22" spans="1:17" ht="14.25">
      <c r="A22" s="6">
        <v>20</v>
      </c>
      <c r="B22" s="6">
        <v>201409306</v>
      </c>
      <c r="C22" s="6" t="s">
        <v>66</v>
      </c>
      <c r="D22" s="6" t="s">
        <v>37</v>
      </c>
      <c r="E22" s="6" t="s">
        <v>14</v>
      </c>
      <c r="F22" s="7" t="s">
        <v>63</v>
      </c>
      <c r="G22" s="6" t="s">
        <v>64</v>
      </c>
      <c r="H22" s="7" t="s">
        <v>67</v>
      </c>
      <c r="I22" s="12">
        <v>56.5</v>
      </c>
      <c r="J22" s="12">
        <v>0.6</v>
      </c>
      <c r="K22" s="12">
        <f t="shared" si="0"/>
        <v>33.9</v>
      </c>
      <c r="L22" s="13">
        <v>77.4</v>
      </c>
      <c r="M22" s="13">
        <v>0.4</v>
      </c>
      <c r="N22" s="13">
        <f t="shared" si="1"/>
        <v>30.960000000000004</v>
      </c>
      <c r="O22" s="13">
        <v>33.9</v>
      </c>
      <c r="P22" s="13">
        <f t="shared" si="2"/>
        <v>64.86</v>
      </c>
      <c r="Q22" s="6" t="s">
        <v>27</v>
      </c>
    </row>
    <row r="23" spans="1:17" s="1" customFormat="1" ht="14.25">
      <c r="A23" s="4">
        <v>21</v>
      </c>
      <c r="B23" s="4">
        <v>201404427</v>
      </c>
      <c r="C23" s="4" t="s">
        <v>68</v>
      </c>
      <c r="D23" s="4" t="s">
        <v>37</v>
      </c>
      <c r="E23" s="4" t="s">
        <v>14</v>
      </c>
      <c r="F23" s="5" t="s">
        <v>69</v>
      </c>
      <c r="G23" s="4" t="s">
        <v>70</v>
      </c>
      <c r="H23" s="5" t="s">
        <v>71</v>
      </c>
      <c r="I23" s="4">
        <v>60.5</v>
      </c>
      <c r="J23" s="9">
        <v>0.6</v>
      </c>
      <c r="K23" s="9">
        <f t="shared" si="0"/>
        <v>36.3</v>
      </c>
      <c r="L23" s="10">
        <v>77.6</v>
      </c>
      <c r="M23" s="10">
        <v>0.4</v>
      </c>
      <c r="N23" s="10">
        <f t="shared" si="1"/>
        <v>31.04</v>
      </c>
      <c r="O23" s="10">
        <v>36.3</v>
      </c>
      <c r="P23" s="10">
        <f t="shared" si="2"/>
        <v>67.34</v>
      </c>
      <c r="Q23" s="4" t="s">
        <v>18</v>
      </c>
    </row>
    <row r="24" spans="1:17" ht="14.25">
      <c r="A24" s="6">
        <v>22</v>
      </c>
      <c r="B24" s="6">
        <v>201404426</v>
      </c>
      <c r="C24" s="6" t="s">
        <v>72</v>
      </c>
      <c r="D24" s="6" t="s">
        <v>37</v>
      </c>
      <c r="E24" s="6" t="s">
        <v>14</v>
      </c>
      <c r="F24" s="7" t="s">
        <v>69</v>
      </c>
      <c r="G24" s="6" t="s">
        <v>70</v>
      </c>
      <c r="H24" s="7" t="s">
        <v>73</v>
      </c>
      <c r="I24" s="6">
        <v>51.5</v>
      </c>
      <c r="J24" s="12">
        <v>0.6</v>
      </c>
      <c r="K24" s="12">
        <f t="shared" si="0"/>
        <v>30.9</v>
      </c>
      <c r="L24" s="13">
        <v>81.4</v>
      </c>
      <c r="M24" s="13">
        <v>0.4</v>
      </c>
      <c r="N24" s="13">
        <f t="shared" si="1"/>
        <v>32.56</v>
      </c>
      <c r="O24" s="13">
        <v>30.9</v>
      </c>
      <c r="P24" s="13">
        <f t="shared" si="2"/>
        <v>63.46</v>
      </c>
      <c r="Q24" s="6" t="s">
        <v>27</v>
      </c>
    </row>
    <row r="25" spans="1:17" s="1" customFormat="1" ht="14.25">
      <c r="A25" s="4">
        <v>23</v>
      </c>
      <c r="B25" s="4">
        <v>201406407</v>
      </c>
      <c r="C25" s="4" t="s">
        <v>74</v>
      </c>
      <c r="D25" s="4" t="s">
        <v>13</v>
      </c>
      <c r="E25" s="4" t="s">
        <v>14</v>
      </c>
      <c r="F25" s="5" t="s">
        <v>75</v>
      </c>
      <c r="G25" s="4" t="s">
        <v>76</v>
      </c>
      <c r="H25" s="5" t="s">
        <v>77</v>
      </c>
      <c r="I25" s="4">
        <v>56.5</v>
      </c>
      <c r="J25" s="9">
        <v>0.6</v>
      </c>
      <c r="K25" s="9">
        <f t="shared" si="0"/>
        <v>33.9</v>
      </c>
      <c r="L25" s="10">
        <v>83.6</v>
      </c>
      <c r="M25" s="10">
        <v>0.4</v>
      </c>
      <c r="N25" s="10">
        <f t="shared" si="1"/>
        <v>33.44</v>
      </c>
      <c r="O25" s="10">
        <v>33.9</v>
      </c>
      <c r="P25" s="10">
        <f t="shared" si="2"/>
        <v>67.34</v>
      </c>
      <c r="Q25" s="4" t="s">
        <v>18</v>
      </c>
    </row>
    <row r="26" spans="1:17" ht="14.25">
      <c r="A26" s="6">
        <v>24</v>
      </c>
      <c r="B26" s="6">
        <v>201406406</v>
      </c>
      <c r="C26" s="6" t="s">
        <v>78</v>
      </c>
      <c r="D26" s="6" t="s">
        <v>13</v>
      </c>
      <c r="E26" s="6" t="s">
        <v>14</v>
      </c>
      <c r="F26" s="7" t="s">
        <v>75</v>
      </c>
      <c r="G26" s="6" t="s">
        <v>76</v>
      </c>
      <c r="H26" s="7" t="s">
        <v>79</v>
      </c>
      <c r="I26" s="6">
        <v>58</v>
      </c>
      <c r="J26" s="12">
        <v>0.6</v>
      </c>
      <c r="K26" s="12">
        <f t="shared" si="0"/>
        <v>34.8</v>
      </c>
      <c r="L26" s="13">
        <v>78.2</v>
      </c>
      <c r="M26" s="13">
        <v>0.4</v>
      </c>
      <c r="N26" s="13">
        <f t="shared" si="1"/>
        <v>31.28</v>
      </c>
      <c r="O26" s="13">
        <v>34.8</v>
      </c>
      <c r="P26" s="13">
        <f t="shared" si="2"/>
        <v>66.08</v>
      </c>
      <c r="Q26" s="6" t="s">
        <v>27</v>
      </c>
    </row>
    <row r="27" spans="1:17" s="1" customFormat="1" ht="14.25">
      <c r="A27" s="4">
        <v>25</v>
      </c>
      <c r="B27" s="4">
        <v>201402331</v>
      </c>
      <c r="C27" s="4" t="s">
        <v>80</v>
      </c>
      <c r="D27" s="4" t="s">
        <v>13</v>
      </c>
      <c r="E27" s="4" t="s">
        <v>14</v>
      </c>
      <c r="F27" s="5" t="s">
        <v>81</v>
      </c>
      <c r="G27" s="4" t="s">
        <v>82</v>
      </c>
      <c r="H27" s="5" t="s">
        <v>83</v>
      </c>
      <c r="I27" s="4">
        <v>50</v>
      </c>
      <c r="J27" s="9">
        <v>0.6</v>
      </c>
      <c r="K27" s="9">
        <f t="shared" si="0"/>
        <v>30</v>
      </c>
      <c r="L27" s="10">
        <v>77.6</v>
      </c>
      <c r="M27" s="10">
        <v>0.4</v>
      </c>
      <c r="N27" s="10">
        <f t="shared" si="1"/>
        <v>31.04</v>
      </c>
      <c r="O27" s="10">
        <v>30</v>
      </c>
      <c r="P27" s="10">
        <f t="shared" si="2"/>
        <v>61.04</v>
      </c>
      <c r="Q27" s="4" t="s">
        <v>18</v>
      </c>
    </row>
    <row r="28" spans="1:17" ht="14.25">
      <c r="A28" s="6">
        <v>26</v>
      </c>
      <c r="B28" s="6">
        <v>201402330</v>
      </c>
      <c r="C28" s="6" t="s">
        <v>84</v>
      </c>
      <c r="D28" s="6" t="s">
        <v>37</v>
      </c>
      <c r="E28" s="6" t="s">
        <v>14</v>
      </c>
      <c r="F28" s="7" t="s">
        <v>81</v>
      </c>
      <c r="G28" s="6" t="s">
        <v>82</v>
      </c>
      <c r="H28" s="7" t="s">
        <v>85</v>
      </c>
      <c r="I28" s="6">
        <v>43.5</v>
      </c>
      <c r="J28" s="12">
        <v>0.6</v>
      </c>
      <c r="K28" s="12">
        <f t="shared" si="0"/>
        <v>26.099999999999998</v>
      </c>
      <c r="L28" s="13">
        <v>80.4</v>
      </c>
      <c r="M28" s="13">
        <v>0.4</v>
      </c>
      <c r="N28" s="13">
        <f t="shared" si="1"/>
        <v>32.160000000000004</v>
      </c>
      <c r="O28" s="13">
        <v>26.1</v>
      </c>
      <c r="P28" s="13">
        <f t="shared" si="2"/>
        <v>58.260000000000005</v>
      </c>
      <c r="Q28" s="6" t="s">
        <v>27</v>
      </c>
    </row>
    <row r="29" spans="1:17" s="1" customFormat="1" ht="14.25">
      <c r="A29" s="4">
        <v>27</v>
      </c>
      <c r="B29" s="4">
        <v>201410235</v>
      </c>
      <c r="C29" s="4" t="s">
        <v>86</v>
      </c>
      <c r="D29" s="4" t="s">
        <v>13</v>
      </c>
      <c r="E29" s="4" t="s">
        <v>14</v>
      </c>
      <c r="F29" s="4">
        <v>10</v>
      </c>
      <c r="G29" s="4" t="s">
        <v>87</v>
      </c>
      <c r="H29" s="5" t="s">
        <v>88</v>
      </c>
      <c r="I29" s="9">
        <v>48</v>
      </c>
      <c r="J29" s="9">
        <v>0.6</v>
      </c>
      <c r="K29" s="9">
        <f t="shared" si="0"/>
        <v>28.799999999999997</v>
      </c>
      <c r="L29" s="10">
        <v>80.2</v>
      </c>
      <c r="M29" s="10">
        <v>0.4</v>
      </c>
      <c r="N29" s="10">
        <f t="shared" si="1"/>
        <v>32.080000000000005</v>
      </c>
      <c r="O29" s="10">
        <v>28.8</v>
      </c>
      <c r="P29" s="10">
        <f t="shared" si="2"/>
        <v>60.88000000000001</v>
      </c>
      <c r="Q29" s="4" t="s">
        <v>18</v>
      </c>
    </row>
    <row r="30" spans="1:17" ht="14.25">
      <c r="A30" s="6">
        <v>28</v>
      </c>
      <c r="B30" s="6">
        <v>201410230</v>
      </c>
      <c r="C30" s="6" t="s">
        <v>89</v>
      </c>
      <c r="D30" s="6" t="s">
        <v>13</v>
      </c>
      <c r="E30" s="6" t="s">
        <v>14</v>
      </c>
      <c r="F30" s="6">
        <v>10</v>
      </c>
      <c r="G30" s="6" t="s">
        <v>87</v>
      </c>
      <c r="H30" s="7" t="s">
        <v>90</v>
      </c>
      <c r="I30" s="12">
        <v>45</v>
      </c>
      <c r="J30" s="12">
        <v>0.6</v>
      </c>
      <c r="K30" s="12">
        <f t="shared" si="0"/>
        <v>27</v>
      </c>
      <c r="L30" s="13">
        <v>81</v>
      </c>
      <c r="M30" s="13">
        <v>0.4</v>
      </c>
      <c r="N30" s="13">
        <f t="shared" si="1"/>
        <v>32.4</v>
      </c>
      <c r="O30" s="13">
        <v>27</v>
      </c>
      <c r="P30" s="13">
        <f t="shared" si="2"/>
        <v>59.4</v>
      </c>
      <c r="Q30" s="6" t="s">
        <v>27</v>
      </c>
    </row>
    <row r="31" spans="1:17" s="1" customFormat="1" ht="14.25">
      <c r="A31" s="4">
        <v>29</v>
      </c>
      <c r="B31" s="10">
        <v>201411308</v>
      </c>
      <c r="C31" s="4" t="s">
        <v>91</v>
      </c>
      <c r="D31" s="4" t="s">
        <v>13</v>
      </c>
      <c r="E31" s="4" t="s">
        <v>14</v>
      </c>
      <c r="F31" s="4">
        <v>11</v>
      </c>
      <c r="G31" s="4" t="s">
        <v>92</v>
      </c>
      <c r="H31" s="5" t="s">
        <v>93</v>
      </c>
      <c r="I31" s="9">
        <v>49</v>
      </c>
      <c r="J31" s="9">
        <v>0.6</v>
      </c>
      <c r="K31" s="9">
        <f t="shared" si="0"/>
        <v>29.4</v>
      </c>
      <c r="L31" s="10">
        <v>78.6</v>
      </c>
      <c r="M31" s="10">
        <v>0.4</v>
      </c>
      <c r="N31" s="10">
        <f t="shared" si="1"/>
        <v>31.439999999999998</v>
      </c>
      <c r="O31" s="10">
        <v>29.4</v>
      </c>
      <c r="P31" s="10">
        <f t="shared" si="2"/>
        <v>60.839999999999996</v>
      </c>
      <c r="Q31" s="4" t="s">
        <v>18</v>
      </c>
    </row>
    <row r="32" spans="1:17" s="1" customFormat="1" ht="14.25">
      <c r="A32" s="4">
        <v>30</v>
      </c>
      <c r="B32" s="10">
        <v>201411310</v>
      </c>
      <c r="C32" s="4" t="s">
        <v>94</v>
      </c>
      <c r="D32" s="4" t="s">
        <v>37</v>
      </c>
      <c r="E32" s="4" t="s">
        <v>14</v>
      </c>
      <c r="F32" s="4">
        <v>11</v>
      </c>
      <c r="G32" s="4" t="s">
        <v>92</v>
      </c>
      <c r="H32" s="5" t="s">
        <v>95</v>
      </c>
      <c r="I32" s="9">
        <v>49</v>
      </c>
      <c r="J32" s="9">
        <v>0.6</v>
      </c>
      <c r="K32" s="9">
        <f t="shared" si="0"/>
        <v>29.4</v>
      </c>
      <c r="L32" s="10">
        <v>77.8</v>
      </c>
      <c r="M32" s="10">
        <v>0.4</v>
      </c>
      <c r="N32" s="10">
        <f t="shared" si="1"/>
        <v>31.12</v>
      </c>
      <c r="O32" s="10">
        <v>29.4</v>
      </c>
      <c r="P32" s="10">
        <f t="shared" si="2"/>
        <v>60.519999999999996</v>
      </c>
      <c r="Q32" s="4" t="s">
        <v>18</v>
      </c>
    </row>
    <row r="33" spans="1:17" ht="14.25">
      <c r="A33" s="6">
        <v>31</v>
      </c>
      <c r="B33" s="13">
        <v>201411309</v>
      </c>
      <c r="C33" s="6" t="s">
        <v>96</v>
      </c>
      <c r="D33" s="6" t="s">
        <v>13</v>
      </c>
      <c r="E33" s="6" t="s">
        <v>14</v>
      </c>
      <c r="F33" s="6">
        <v>11</v>
      </c>
      <c r="G33" s="6" t="s">
        <v>92</v>
      </c>
      <c r="H33" s="6" t="s">
        <v>97</v>
      </c>
      <c r="I33" s="12">
        <v>40</v>
      </c>
      <c r="J33" s="12">
        <v>0.6</v>
      </c>
      <c r="K33" s="12">
        <f t="shared" si="0"/>
        <v>24</v>
      </c>
      <c r="L33" s="13">
        <v>81.4</v>
      </c>
      <c r="M33" s="13">
        <v>0.4</v>
      </c>
      <c r="N33" s="13">
        <f t="shared" si="1"/>
        <v>32.56</v>
      </c>
      <c r="O33" s="13">
        <v>24</v>
      </c>
      <c r="P33" s="13">
        <f t="shared" si="2"/>
        <v>56.56</v>
      </c>
      <c r="Q33" s="6" t="s">
        <v>27</v>
      </c>
    </row>
    <row r="34" spans="1:17" ht="14.25">
      <c r="A34" s="6">
        <v>32</v>
      </c>
      <c r="B34" s="13">
        <v>201411311</v>
      </c>
      <c r="C34" s="6" t="s">
        <v>98</v>
      </c>
      <c r="D34" s="6" t="s">
        <v>13</v>
      </c>
      <c r="E34" s="6" t="s">
        <v>14</v>
      </c>
      <c r="F34" s="6">
        <v>11</v>
      </c>
      <c r="G34" s="6" t="s">
        <v>92</v>
      </c>
      <c r="H34" s="7" t="s">
        <v>99</v>
      </c>
      <c r="I34" s="12">
        <v>39.5</v>
      </c>
      <c r="J34" s="12">
        <v>0.6</v>
      </c>
      <c r="K34" s="12">
        <f t="shared" si="0"/>
        <v>23.7</v>
      </c>
      <c r="L34" s="13">
        <v>74</v>
      </c>
      <c r="M34" s="13">
        <v>0.4</v>
      </c>
      <c r="N34" s="13">
        <f t="shared" si="1"/>
        <v>29.6</v>
      </c>
      <c r="O34" s="13">
        <v>23.7</v>
      </c>
      <c r="P34" s="13">
        <f t="shared" si="2"/>
        <v>53.3</v>
      </c>
      <c r="Q34" s="6" t="s">
        <v>27</v>
      </c>
    </row>
    <row r="35" spans="1:17" s="1" customFormat="1" ht="14.25">
      <c r="A35" s="4">
        <v>33</v>
      </c>
      <c r="B35" s="4">
        <v>201412425</v>
      </c>
      <c r="C35" s="4" t="s">
        <v>100</v>
      </c>
      <c r="D35" s="4" t="s">
        <v>13</v>
      </c>
      <c r="E35" s="4" t="s">
        <v>14</v>
      </c>
      <c r="F35" s="4">
        <v>12</v>
      </c>
      <c r="G35" s="4" t="s">
        <v>101</v>
      </c>
      <c r="H35" s="5" t="s">
        <v>102</v>
      </c>
      <c r="I35" s="9">
        <v>45.5</v>
      </c>
      <c r="J35" s="9">
        <v>0.6</v>
      </c>
      <c r="K35" s="9">
        <f t="shared" si="0"/>
        <v>27.3</v>
      </c>
      <c r="L35" s="10">
        <v>79.8</v>
      </c>
      <c r="M35" s="10">
        <v>0.4</v>
      </c>
      <c r="N35" s="10">
        <f t="shared" si="1"/>
        <v>31.92</v>
      </c>
      <c r="O35" s="10">
        <v>27.3</v>
      </c>
      <c r="P35" s="10">
        <f t="shared" si="2"/>
        <v>59.22</v>
      </c>
      <c r="Q35" s="4" t="s">
        <v>18</v>
      </c>
    </row>
    <row r="36" spans="1:17" s="1" customFormat="1" ht="14.25">
      <c r="A36" s="4">
        <v>34</v>
      </c>
      <c r="B36" s="4">
        <v>201412324</v>
      </c>
      <c r="C36" s="4" t="s">
        <v>103</v>
      </c>
      <c r="D36" s="4" t="s">
        <v>13</v>
      </c>
      <c r="E36" s="4" t="s">
        <v>14</v>
      </c>
      <c r="F36" s="4">
        <v>12</v>
      </c>
      <c r="G36" s="4" t="s">
        <v>101</v>
      </c>
      <c r="H36" s="5" t="s">
        <v>104</v>
      </c>
      <c r="I36" s="9">
        <v>42.5</v>
      </c>
      <c r="J36" s="9">
        <v>0.6</v>
      </c>
      <c r="K36" s="9">
        <f t="shared" si="0"/>
        <v>25.5</v>
      </c>
      <c r="L36" s="10">
        <v>77.8</v>
      </c>
      <c r="M36" s="10">
        <v>0.4</v>
      </c>
      <c r="N36" s="10">
        <f t="shared" si="1"/>
        <v>31.12</v>
      </c>
      <c r="O36" s="10">
        <v>25.5</v>
      </c>
      <c r="P36" s="10">
        <f t="shared" si="2"/>
        <v>56.620000000000005</v>
      </c>
      <c r="Q36" s="4" t="s">
        <v>18</v>
      </c>
    </row>
    <row r="37" spans="1:17" ht="14.25">
      <c r="A37" s="6">
        <v>35</v>
      </c>
      <c r="B37" s="6">
        <v>201412325</v>
      </c>
      <c r="C37" s="6" t="s">
        <v>105</v>
      </c>
      <c r="D37" s="6" t="s">
        <v>13</v>
      </c>
      <c r="E37" s="6" t="s">
        <v>14</v>
      </c>
      <c r="F37" s="6">
        <v>12</v>
      </c>
      <c r="G37" s="6" t="s">
        <v>101</v>
      </c>
      <c r="H37" s="7" t="s">
        <v>106</v>
      </c>
      <c r="I37" s="12">
        <v>34</v>
      </c>
      <c r="J37" s="12">
        <v>0.6</v>
      </c>
      <c r="K37" s="12">
        <f t="shared" si="0"/>
        <v>20.4</v>
      </c>
      <c r="L37" s="13">
        <v>80</v>
      </c>
      <c r="M37" s="13">
        <v>0.4</v>
      </c>
      <c r="N37" s="13">
        <f t="shared" si="1"/>
        <v>32</v>
      </c>
      <c r="O37" s="13">
        <v>20.4</v>
      </c>
      <c r="P37" s="13">
        <f t="shared" si="2"/>
        <v>52.4</v>
      </c>
      <c r="Q37" s="6" t="s">
        <v>27</v>
      </c>
    </row>
    <row r="38" spans="1:17" ht="14.25">
      <c r="A38" s="6">
        <v>36</v>
      </c>
      <c r="B38" s="6">
        <v>201412424</v>
      </c>
      <c r="C38" s="6" t="s">
        <v>107</v>
      </c>
      <c r="D38" s="6" t="s">
        <v>13</v>
      </c>
      <c r="E38" s="6" t="s">
        <v>14</v>
      </c>
      <c r="F38" s="6">
        <v>12</v>
      </c>
      <c r="G38" s="6" t="s">
        <v>101</v>
      </c>
      <c r="H38" s="7" t="s">
        <v>108</v>
      </c>
      <c r="I38" s="12">
        <v>35.5</v>
      </c>
      <c r="J38" s="12">
        <v>0.6</v>
      </c>
      <c r="K38" s="12">
        <f t="shared" si="0"/>
        <v>21.3</v>
      </c>
      <c r="L38" s="13">
        <v>77.2</v>
      </c>
      <c r="M38" s="13">
        <v>0.4</v>
      </c>
      <c r="N38" s="13">
        <f t="shared" si="1"/>
        <v>30.880000000000003</v>
      </c>
      <c r="O38" s="13">
        <v>21.3</v>
      </c>
      <c r="P38" s="13">
        <f t="shared" si="2"/>
        <v>52.18000000000001</v>
      </c>
      <c r="Q38" s="6" t="s">
        <v>27</v>
      </c>
    </row>
  </sheetData>
  <mergeCells count="1">
    <mergeCell ref="A1:Q1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4.625" style="2" customWidth="1"/>
    <col min="2" max="2" width="13.375" style="2" customWidth="1"/>
    <col min="3" max="3" width="10.00390625" style="2" customWidth="1"/>
    <col min="4" max="4" width="4.125" style="2" customWidth="1"/>
    <col min="5" max="5" width="5.125" style="2" customWidth="1"/>
    <col min="6" max="6" width="6.375" style="2" customWidth="1"/>
    <col min="7" max="7" width="10.875" style="2" customWidth="1"/>
    <col min="8" max="8" width="24.875" style="2" customWidth="1"/>
    <col min="9" max="9" width="7.00390625" style="2" customWidth="1"/>
    <col min="10" max="10" width="0.37109375" style="2" hidden="1" customWidth="1"/>
    <col min="11" max="11" width="0.12890625" style="2" customWidth="1"/>
    <col min="12" max="12" width="5.75390625" style="2" customWidth="1"/>
    <col min="13" max="13" width="9.00390625" style="2" hidden="1" customWidth="1"/>
    <col min="14" max="14" width="7.125" style="2" hidden="1" customWidth="1"/>
    <col min="15" max="15" width="0.12890625" style="2" customWidth="1"/>
    <col min="16" max="16" width="12.375" style="2" customWidth="1"/>
    <col min="17" max="17" width="8.75390625" style="2" customWidth="1"/>
    <col min="18" max="16384" width="9.00390625" style="2" customWidth="1"/>
  </cols>
  <sheetData>
    <row r="1" spans="1:16" ht="33" customHeight="1">
      <c r="A1" s="16" t="s">
        <v>209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4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/>
      <c r="L2" s="8" t="s">
        <v>9</v>
      </c>
      <c r="M2" s="8"/>
      <c r="N2" s="8"/>
      <c r="O2" s="8"/>
      <c r="P2" s="2" t="s">
        <v>10</v>
      </c>
      <c r="Q2" s="8" t="s">
        <v>11</v>
      </c>
    </row>
    <row r="3" spans="1:17" s="1" customFormat="1" ht="14.25">
      <c r="A3" s="4">
        <v>1</v>
      </c>
      <c r="B3" s="4">
        <v>201414108</v>
      </c>
      <c r="C3" s="4" t="s">
        <v>109</v>
      </c>
      <c r="D3" s="4" t="s">
        <v>13</v>
      </c>
      <c r="E3" s="4" t="s">
        <v>14</v>
      </c>
      <c r="F3" s="4">
        <v>14</v>
      </c>
      <c r="G3" s="4" t="s">
        <v>110</v>
      </c>
      <c r="H3" s="5" t="s">
        <v>111</v>
      </c>
      <c r="I3" s="9">
        <v>51</v>
      </c>
      <c r="J3" s="9">
        <v>0.6</v>
      </c>
      <c r="K3" s="9">
        <f aca="true" t="shared" si="0" ref="K3:K50">I3*J3</f>
        <v>30.599999999999998</v>
      </c>
      <c r="L3" s="10">
        <v>83</v>
      </c>
      <c r="M3" s="10">
        <v>0.4</v>
      </c>
      <c r="N3" s="10">
        <f aca="true" t="shared" si="1" ref="N3:N47">L3*M3</f>
        <v>33.2</v>
      </c>
      <c r="O3" s="10">
        <v>30.6</v>
      </c>
      <c r="P3" s="11">
        <f aca="true" t="shared" si="2" ref="P3:P50">SUM(N3:O3)</f>
        <v>63.800000000000004</v>
      </c>
      <c r="Q3" s="10" t="s">
        <v>18</v>
      </c>
    </row>
    <row r="4" spans="1:17" s="1" customFormat="1" ht="14.25">
      <c r="A4" s="4">
        <v>2</v>
      </c>
      <c r="B4" s="4">
        <v>201414106</v>
      </c>
      <c r="C4" s="4" t="s">
        <v>112</v>
      </c>
      <c r="D4" s="4" t="s">
        <v>13</v>
      </c>
      <c r="E4" s="4" t="s">
        <v>14</v>
      </c>
      <c r="F4" s="4">
        <v>14</v>
      </c>
      <c r="G4" s="4" t="s">
        <v>110</v>
      </c>
      <c r="H4" s="5" t="s">
        <v>113</v>
      </c>
      <c r="I4" s="9">
        <v>46.5</v>
      </c>
      <c r="J4" s="9">
        <v>0.6</v>
      </c>
      <c r="K4" s="9">
        <f t="shared" si="0"/>
        <v>27.9</v>
      </c>
      <c r="L4" s="10">
        <v>82.8</v>
      </c>
      <c r="M4" s="10">
        <v>0.4</v>
      </c>
      <c r="N4" s="10">
        <f t="shared" si="1"/>
        <v>33.12</v>
      </c>
      <c r="O4" s="10">
        <v>27.9</v>
      </c>
      <c r="P4" s="11">
        <f t="shared" si="2"/>
        <v>61.019999999999996</v>
      </c>
      <c r="Q4" s="10" t="s">
        <v>18</v>
      </c>
    </row>
    <row r="5" spans="1:17" s="1" customFormat="1" ht="14.25">
      <c r="A5" s="4">
        <v>3</v>
      </c>
      <c r="B5" s="4">
        <v>201414124</v>
      </c>
      <c r="C5" s="4" t="s">
        <v>114</v>
      </c>
      <c r="D5" s="4" t="s">
        <v>13</v>
      </c>
      <c r="E5" s="4" t="s">
        <v>14</v>
      </c>
      <c r="F5" s="4">
        <v>14</v>
      </c>
      <c r="G5" s="4" t="s">
        <v>110</v>
      </c>
      <c r="H5" s="5" t="s">
        <v>115</v>
      </c>
      <c r="I5" s="9">
        <v>44.5</v>
      </c>
      <c r="J5" s="9">
        <v>0.6</v>
      </c>
      <c r="K5" s="9">
        <f t="shared" si="0"/>
        <v>26.7</v>
      </c>
      <c r="L5" s="10">
        <v>84.6</v>
      </c>
      <c r="M5" s="10">
        <v>0.4</v>
      </c>
      <c r="N5" s="10">
        <f t="shared" si="1"/>
        <v>33.839999999999996</v>
      </c>
      <c r="O5" s="10">
        <v>26.7</v>
      </c>
      <c r="P5" s="11">
        <f t="shared" si="2"/>
        <v>60.53999999999999</v>
      </c>
      <c r="Q5" s="10" t="s">
        <v>18</v>
      </c>
    </row>
    <row r="6" spans="1:17" s="1" customFormat="1" ht="14.25">
      <c r="A6" s="4">
        <v>4</v>
      </c>
      <c r="B6" s="4">
        <v>201414202</v>
      </c>
      <c r="C6" s="4" t="s">
        <v>116</v>
      </c>
      <c r="D6" s="4" t="s">
        <v>13</v>
      </c>
      <c r="E6" s="4" t="s">
        <v>14</v>
      </c>
      <c r="F6" s="4">
        <v>14</v>
      </c>
      <c r="G6" s="4" t="s">
        <v>117</v>
      </c>
      <c r="H6" s="5" t="s">
        <v>118</v>
      </c>
      <c r="I6" s="9">
        <v>45</v>
      </c>
      <c r="J6" s="9">
        <v>0.6</v>
      </c>
      <c r="K6" s="9">
        <f t="shared" si="0"/>
        <v>27</v>
      </c>
      <c r="L6" s="10">
        <v>82</v>
      </c>
      <c r="M6" s="10">
        <v>0.4</v>
      </c>
      <c r="N6" s="10">
        <f t="shared" si="1"/>
        <v>32.800000000000004</v>
      </c>
      <c r="O6" s="10">
        <v>27</v>
      </c>
      <c r="P6" s="11">
        <f t="shared" si="2"/>
        <v>59.800000000000004</v>
      </c>
      <c r="Q6" s="10" t="s">
        <v>18</v>
      </c>
    </row>
    <row r="7" spans="1:17" s="1" customFormat="1" ht="14.25">
      <c r="A7" s="4">
        <v>5</v>
      </c>
      <c r="B7" s="4">
        <v>201414417</v>
      </c>
      <c r="C7" s="4" t="s">
        <v>119</v>
      </c>
      <c r="D7" s="4" t="s">
        <v>13</v>
      </c>
      <c r="E7" s="4" t="s">
        <v>14</v>
      </c>
      <c r="F7" s="4">
        <v>14</v>
      </c>
      <c r="G7" s="4" t="s">
        <v>110</v>
      </c>
      <c r="H7" s="5" t="s">
        <v>120</v>
      </c>
      <c r="I7" s="9">
        <v>45</v>
      </c>
      <c r="J7" s="9">
        <v>0.6</v>
      </c>
      <c r="K7" s="9">
        <f t="shared" si="0"/>
        <v>27</v>
      </c>
      <c r="L7" s="10">
        <v>78.6</v>
      </c>
      <c r="M7" s="10">
        <v>0.4</v>
      </c>
      <c r="N7" s="10">
        <f t="shared" si="1"/>
        <v>31.439999999999998</v>
      </c>
      <c r="O7" s="10">
        <v>27</v>
      </c>
      <c r="P7" s="11">
        <f t="shared" si="2"/>
        <v>58.44</v>
      </c>
      <c r="Q7" s="10" t="s">
        <v>18</v>
      </c>
    </row>
    <row r="8" spans="1:17" s="1" customFormat="1" ht="14.25">
      <c r="A8" s="4">
        <v>6</v>
      </c>
      <c r="B8" s="4">
        <v>201414137</v>
      </c>
      <c r="C8" s="4" t="s">
        <v>121</v>
      </c>
      <c r="D8" s="4" t="s">
        <v>13</v>
      </c>
      <c r="E8" s="4" t="s">
        <v>14</v>
      </c>
      <c r="F8" s="4">
        <v>14</v>
      </c>
      <c r="G8" s="4" t="s">
        <v>117</v>
      </c>
      <c r="H8" s="5" t="s">
        <v>122</v>
      </c>
      <c r="I8" s="9">
        <v>41.5</v>
      </c>
      <c r="J8" s="9">
        <v>0.6</v>
      </c>
      <c r="K8" s="9">
        <f t="shared" si="0"/>
        <v>24.9</v>
      </c>
      <c r="L8" s="10">
        <v>83.2</v>
      </c>
      <c r="M8" s="10">
        <v>0.4</v>
      </c>
      <c r="N8" s="10">
        <f t="shared" si="1"/>
        <v>33.28</v>
      </c>
      <c r="O8" s="10">
        <v>24.9</v>
      </c>
      <c r="P8" s="11">
        <f t="shared" si="2"/>
        <v>58.18</v>
      </c>
      <c r="Q8" s="10" t="s">
        <v>18</v>
      </c>
    </row>
    <row r="9" spans="1:17" s="1" customFormat="1" ht="14.25">
      <c r="A9" s="4">
        <v>7</v>
      </c>
      <c r="B9" s="4">
        <v>201414216</v>
      </c>
      <c r="C9" s="4" t="s">
        <v>123</v>
      </c>
      <c r="D9" s="4" t="s">
        <v>13</v>
      </c>
      <c r="E9" s="4" t="s">
        <v>14</v>
      </c>
      <c r="F9" s="4">
        <v>14</v>
      </c>
      <c r="G9" s="4" t="s">
        <v>117</v>
      </c>
      <c r="H9" s="5" t="s">
        <v>124</v>
      </c>
      <c r="I9" s="9">
        <v>44.5</v>
      </c>
      <c r="J9" s="9">
        <v>0.6</v>
      </c>
      <c r="K9" s="9">
        <f t="shared" si="0"/>
        <v>26.7</v>
      </c>
      <c r="L9" s="10">
        <v>77.6</v>
      </c>
      <c r="M9" s="10">
        <v>0.4</v>
      </c>
      <c r="N9" s="10">
        <f t="shared" si="1"/>
        <v>31.04</v>
      </c>
      <c r="O9" s="10">
        <v>26.7</v>
      </c>
      <c r="P9" s="11">
        <f t="shared" si="2"/>
        <v>57.739999999999995</v>
      </c>
      <c r="Q9" s="10" t="s">
        <v>18</v>
      </c>
    </row>
    <row r="10" spans="1:17" s="1" customFormat="1" ht="14.25">
      <c r="A10" s="4">
        <v>8</v>
      </c>
      <c r="B10" s="4">
        <v>201414110</v>
      </c>
      <c r="C10" s="4" t="s">
        <v>125</v>
      </c>
      <c r="D10" s="4" t="s">
        <v>13</v>
      </c>
      <c r="E10" s="4" t="s">
        <v>14</v>
      </c>
      <c r="F10" s="4">
        <v>14</v>
      </c>
      <c r="G10" s="4" t="s">
        <v>110</v>
      </c>
      <c r="H10" s="5" t="s">
        <v>126</v>
      </c>
      <c r="I10" s="9">
        <v>43.5</v>
      </c>
      <c r="J10" s="9">
        <v>0.6</v>
      </c>
      <c r="K10" s="9">
        <f t="shared" si="0"/>
        <v>26.099999999999998</v>
      </c>
      <c r="L10" s="10">
        <v>79</v>
      </c>
      <c r="M10" s="10">
        <v>0.4</v>
      </c>
      <c r="N10" s="10">
        <f t="shared" si="1"/>
        <v>31.6</v>
      </c>
      <c r="O10" s="10">
        <v>26.1</v>
      </c>
      <c r="P10" s="11">
        <f t="shared" si="2"/>
        <v>57.7</v>
      </c>
      <c r="Q10" s="10" t="s">
        <v>18</v>
      </c>
    </row>
    <row r="11" spans="1:17" s="1" customFormat="1" ht="14.25">
      <c r="A11" s="4">
        <v>9</v>
      </c>
      <c r="B11" s="4">
        <v>201414133</v>
      </c>
      <c r="C11" s="4" t="s">
        <v>107</v>
      </c>
      <c r="D11" s="4" t="s">
        <v>13</v>
      </c>
      <c r="E11" s="4" t="s">
        <v>14</v>
      </c>
      <c r="F11" s="4">
        <v>14</v>
      </c>
      <c r="G11" s="4" t="s">
        <v>110</v>
      </c>
      <c r="H11" s="5" t="s">
        <v>127</v>
      </c>
      <c r="I11" s="9">
        <v>41.5</v>
      </c>
      <c r="J11" s="9">
        <v>0.6</v>
      </c>
      <c r="K11" s="9">
        <f t="shared" si="0"/>
        <v>24.9</v>
      </c>
      <c r="L11" s="10">
        <v>82</v>
      </c>
      <c r="M11" s="10">
        <v>0.4</v>
      </c>
      <c r="N11" s="10">
        <f t="shared" si="1"/>
        <v>32.800000000000004</v>
      </c>
      <c r="O11" s="10">
        <v>24.9</v>
      </c>
      <c r="P11" s="11">
        <f t="shared" si="2"/>
        <v>57.7</v>
      </c>
      <c r="Q11" s="10" t="s">
        <v>18</v>
      </c>
    </row>
    <row r="12" spans="1:17" s="1" customFormat="1" ht="14.25">
      <c r="A12" s="4">
        <v>10</v>
      </c>
      <c r="B12" s="4">
        <v>201414105</v>
      </c>
      <c r="C12" s="4" t="s">
        <v>128</v>
      </c>
      <c r="D12" s="4" t="s">
        <v>13</v>
      </c>
      <c r="E12" s="4" t="s">
        <v>14</v>
      </c>
      <c r="F12" s="4">
        <v>14</v>
      </c>
      <c r="G12" s="4" t="s">
        <v>110</v>
      </c>
      <c r="H12" s="5" t="s">
        <v>129</v>
      </c>
      <c r="I12" s="9">
        <v>40</v>
      </c>
      <c r="J12" s="9">
        <v>0.6</v>
      </c>
      <c r="K12" s="9">
        <f t="shared" si="0"/>
        <v>24</v>
      </c>
      <c r="L12" s="10">
        <v>82.4</v>
      </c>
      <c r="M12" s="10">
        <v>0.4</v>
      </c>
      <c r="N12" s="10">
        <f t="shared" si="1"/>
        <v>32.96</v>
      </c>
      <c r="O12" s="10">
        <v>24</v>
      </c>
      <c r="P12" s="11">
        <f t="shared" si="2"/>
        <v>56.96</v>
      </c>
      <c r="Q12" s="10" t="s">
        <v>18</v>
      </c>
    </row>
    <row r="13" spans="1:17" s="1" customFormat="1" ht="14.25">
      <c r="A13" s="4">
        <v>11</v>
      </c>
      <c r="B13" s="4">
        <v>201414207</v>
      </c>
      <c r="C13" s="4" t="s">
        <v>130</v>
      </c>
      <c r="D13" s="4" t="s">
        <v>13</v>
      </c>
      <c r="E13" s="4" t="s">
        <v>14</v>
      </c>
      <c r="F13" s="4">
        <v>14</v>
      </c>
      <c r="G13" s="4" t="s">
        <v>117</v>
      </c>
      <c r="H13" s="5" t="s">
        <v>131</v>
      </c>
      <c r="I13" s="9">
        <v>40</v>
      </c>
      <c r="J13" s="9">
        <v>0.6</v>
      </c>
      <c r="K13" s="9">
        <f t="shared" si="0"/>
        <v>24</v>
      </c>
      <c r="L13" s="10">
        <v>82.4</v>
      </c>
      <c r="M13" s="10">
        <v>0.4</v>
      </c>
      <c r="N13" s="10">
        <f t="shared" si="1"/>
        <v>32.96</v>
      </c>
      <c r="O13" s="10">
        <v>24</v>
      </c>
      <c r="P13" s="11">
        <f t="shared" si="2"/>
        <v>56.96</v>
      </c>
      <c r="Q13" s="10" t="s">
        <v>18</v>
      </c>
    </row>
    <row r="14" spans="1:17" s="1" customFormat="1" ht="14.25">
      <c r="A14" s="4">
        <v>12</v>
      </c>
      <c r="B14" s="4">
        <v>201414225</v>
      </c>
      <c r="C14" s="4" t="s">
        <v>132</v>
      </c>
      <c r="D14" s="4" t="s">
        <v>13</v>
      </c>
      <c r="E14" s="4" t="s">
        <v>14</v>
      </c>
      <c r="F14" s="4">
        <v>14</v>
      </c>
      <c r="G14" s="4" t="s">
        <v>117</v>
      </c>
      <c r="H14" s="5" t="s">
        <v>133</v>
      </c>
      <c r="I14" s="9">
        <v>40.5</v>
      </c>
      <c r="J14" s="9">
        <v>0.6</v>
      </c>
      <c r="K14" s="9">
        <f t="shared" si="0"/>
        <v>24.3</v>
      </c>
      <c r="L14" s="10">
        <v>81</v>
      </c>
      <c r="M14" s="10">
        <v>0.4</v>
      </c>
      <c r="N14" s="10">
        <f t="shared" si="1"/>
        <v>32.4</v>
      </c>
      <c r="O14" s="10">
        <v>24.3</v>
      </c>
      <c r="P14" s="11">
        <f t="shared" si="2"/>
        <v>56.7</v>
      </c>
      <c r="Q14" s="10" t="s">
        <v>18</v>
      </c>
    </row>
    <row r="15" spans="1:17" s="1" customFormat="1" ht="14.25">
      <c r="A15" s="4">
        <v>13</v>
      </c>
      <c r="B15" s="4">
        <v>201414421</v>
      </c>
      <c r="C15" s="4" t="s">
        <v>134</v>
      </c>
      <c r="D15" s="4" t="s">
        <v>13</v>
      </c>
      <c r="E15" s="4" t="s">
        <v>14</v>
      </c>
      <c r="F15" s="4">
        <v>14</v>
      </c>
      <c r="G15" s="4" t="s">
        <v>110</v>
      </c>
      <c r="H15" s="5" t="s">
        <v>135</v>
      </c>
      <c r="I15" s="9">
        <v>38</v>
      </c>
      <c r="J15" s="9">
        <v>0.6</v>
      </c>
      <c r="K15" s="9">
        <f t="shared" si="0"/>
        <v>22.8</v>
      </c>
      <c r="L15" s="10">
        <v>84.2</v>
      </c>
      <c r="M15" s="10">
        <v>0.4</v>
      </c>
      <c r="N15" s="10">
        <f t="shared" si="1"/>
        <v>33.68</v>
      </c>
      <c r="O15" s="10">
        <v>22.8</v>
      </c>
      <c r="P15" s="11">
        <f t="shared" si="2"/>
        <v>56.480000000000004</v>
      </c>
      <c r="Q15" s="10" t="s">
        <v>18</v>
      </c>
    </row>
    <row r="16" spans="1:17" s="1" customFormat="1" ht="14.25">
      <c r="A16" s="4">
        <v>14</v>
      </c>
      <c r="B16" s="4">
        <v>201414434</v>
      </c>
      <c r="C16" s="4" t="s">
        <v>136</v>
      </c>
      <c r="D16" s="4" t="s">
        <v>13</v>
      </c>
      <c r="E16" s="4" t="s">
        <v>14</v>
      </c>
      <c r="F16" s="4">
        <v>14</v>
      </c>
      <c r="G16" s="4" t="s">
        <v>110</v>
      </c>
      <c r="H16" s="5" t="s">
        <v>137</v>
      </c>
      <c r="I16" s="9">
        <v>38.5</v>
      </c>
      <c r="J16" s="9">
        <v>0.6</v>
      </c>
      <c r="K16" s="9">
        <f t="shared" si="0"/>
        <v>23.099999999999998</v>
      </c>
      <c r="L16" s="10">
        <v>83</v>
      </c>
      <c r="M16" s="10">
        <v>0.4</v>
      </c>
      <c r="N16" s="10">
        <f t="shared" si="1"/>
        <v>33.2</v>
      </c>
      <c r="O16" s="10">
        <v>23.1</v>
      </c>
      <c r="P16" s="11">
        <f t="shared" si="2"/>
        <v>56.300000000000004</v>
      </c>
      <c r="Q16" s="10" t="s">
        <v>18</v>
      </c>
    </row>
    <row r="17" spans="1:17" s="1" customFormat="1" ht="14.25">
      <c r="A17" s="4">
        <v>15</v>
      </c>
      <c r="B17" s="4">
        <v>201414213</v>
      </c>
      <c r="C17" s="4" t="s">
        <v>138</v>
      </c>
      <c r="D17" s="4" t="s">
        <v>37</v>
      </c>
      <c r="E17" s="4" t="s">
        <v>14</v>
      </c>
      <c r="F17" s="4">
        <v>14</v>
      </c>
      <c r="G17" s="4" t="s">
        <v>117</v>
      </c>
      <c r="H17" s="5" t="s">
        <v>139</v>
      </c>
      <c r="I17" s="9">
        <v>42</v>
      </c>
      <c r="J17" s="9">
        <v>0.6</v>
      </c>
      <c r="K17" s="9">
        <f t="shared" si="0"/>
        <v>25.2</v>
      </c>
      <c r="L17" s="10">
        <v>75.2</v>
      </c>
      <c r="M17" s="10">
        <v>0.4</v>
      </c>
      <c r="N17" s="10">
        <f t="shared" si="1"/>
        <v>30.080000000000002</v>
      </c>
      <c r="O17" s="10">
        <v>25.2</v>
      </c>
      <c r="P17" s="11">
        <f t="shared" si="2"/>
        <v>55.28</v>
      </c>
      <c r="Q17" s="10" t="s">
        <v>18</v>
      </c>
    </row>
    <row r="18" spans="1:17" s="1" customFormat="1" ht="14.25">
      <c r="A18" s="4">
        <v>16</v>
      </c>
      <c r="B18" s="4">
        <v>201414408</v>
      </c>
      <c r="C18" s="4" t="s">
        <v>140</v>
      </c>
      <c r="D18" s="4" t="s">
        <v>13</v>
      </c>
      <c r="E18" s="4" t="s">
        <v>14</v>
      </c>
      <c r="F18" s="4">
        <v>14</v>
      </c>
      <c r="G18" s="4" t="s">
        <v>117</v>
      </c>
      <c r="H18" s="5" t="s">
        <v>141</v>
      </c>
      <c r="I18" s="9">
        <v>41</v>
      </c>
      <c r="J18" s="9">
        <v>0.6</v>
      </c>
      <c r="K18" s="9">
        <f t="shared" si="0"/>
        <v>24.599999999999998</v>
      </c>
      <c r="L18" s="10">
        <v>76.4</v>
      </c>
      <c r="M18" s="10">
        <v>0.4</v>
      </c>
      <c r="N18" s="10">
        <f t="shared" si="1"/>
        <v>30.560000000000002</v>
      </c>
      <c r="O18" s="10">
        <v>24.6</v>
      </c>
      <c r="P18" s="11">
        <f t="shared" si="2"/>
        <v>55.160000000000004</v>
      </c>
      <c r="Q18" s="10" t="s">
        <v>18</v>
      </c>
    </row>
    <row r="19" spans="1:17" s="1" customFormat="1" ht="14.25">
      <c r="A19" s="4">
        <v>17</v>
      </c>
      <c r="B19" s="4">
        <v>201414132</v>
      </c>
      <c r="C19" s="4" t="s">
        <v>142</v>
      </c>
      <c r="D19" s="4" t="s">
        <v>13</v>
      </c>
      <c r="E19" s="4" t="s">
        <v>14</v>
      </c>
      <c r="F19" s="4">
        <v>14</v>
      </c>
      <c r="G19" s="4" t="s">
        <v>110</v>
      </c>
      <c r="H19" s="5" t="s">
        <v>143</v>
      </c>
      <c r="I19" s="9">
        <v>38</v>
      </c>
      <c r="J19" s="9">
        <v>0.6</v>
      </c>
      <c r="K19" s="9">
        <f t="shared" si="0"/>
        <v>22.8</v>
      </c>
      <c r="L19" s="10">
        <v>80.8</v>
      </c>
      <c r="M19" s="10">
        <v>0.4</v>
      </c>
      <c r="N19" s="10">
        <f t="shared" si="1"/>
        <v>32.32</v>
      </c>
      <c r="O19" s="10">
        <v>22.8</v>
      </c>
      <c r="P19" s="11">
        <f t="shared" si="2"/>
        <v>55.120000000000005</v>
      </c>
      <c r="Q19" s="10" t="s">
        <v>18</v>
      </c>
    </row>
    <row r="20" spans="1:17" s="1" customFormat="1" ht="14.25">
      <c r="A20" s="4">
        <v>18</v>
      </c>
      <c r="B20" s="4">
        <v>201414101</v>
      </c>
      <c r="C20" s="4" t="s">
        <v>144</v>
      </c>
      <c r="D20" s="4" t="s">
        <v>13</v>
      </c>
      <c r="E20" s="4" t="s">
        <v>14</v>
      </c>
      <c r="F20" s="4">
        <v>14</v>
      </c>
      <c r="G20" s="4" t="s">
        <v>110</v>
      </c>
      <c r="H20" s="5" t="s">
        <v>145</v>
      </c>
      <c r="I20" s="9">
        <v>36</v>
      </c>
      <c r="J20" s="9">
        <v>0.6</v>
      </c>
      <c r="K20" s="9">
        <f t="shared" si="0"/>
        <v>21.599999999999998</v>
      </c>
      <c r="L20" s="10">
        <v>83.2</v>
      </c>
      <c r="M20" s="10">
        <v>0.4</v>
      </c>
      <c r="N20" s="10">
        <f t="shared" si="1"/>
        <v>33.28</v>
      </c>
      <c r="O20" s="10">
        <v>21.6</v>
      </c>
      <c r="P20" s="11">
        <f t="shared" si="2"/>
        <v>54.88</v>
      </c>
      <c r="Q20" s="10" t="s">
        <v>18</v>
      </c>
    </row>
    <row r="21" spans="1:17" s="1" customFormat="1" ht="14.25">
      <c r="A21" s="4">
        <v>19</v>
      </c>
      <c r="B21" s="4">
        <v>201414411</v>
      </c>
      <c r="C21" s="4" t="s">
        <v>146</v>
      </c>
      <c r="D21" s="4" t="s">
        <v>13</v>
      </c>
      <c r="E21" s="4" t="s">
        <v>14</v>
      </c>
      <c r="F21" s="4">
        <v>14</v>
      </c>
      <c r="G21" s="4" t="s">
        <v>110</v>
      </c>
      <c r="H21" s="5" t="s">
        <v>147</v>
      </c>
      <c r="I21" s="9">
        <v>36.5</v>
      </c>
      <c r="J21" s="9">
        <v>0.6</v>
      </c>
      <c r="K21" s="9">
        <f t="shared" si="0"/>
        <v>21.9</v>
      </c>
      <c r="L21" s="10">
        <v>81.4</v>
      </c>
      <c r="M21" s="10">
        <v>0.4</v>
      </c>
      <c r="N21" s="10">
        <f t="shared" si="1"/>
        <v>32.56</v>
      </c>
      <c r="O21" s="10">
        <v>21.9</v>
      </c>
      <c r="P21" s="11">
        <f t="shared" si="2"/>
        <v>54.46</v>
      </c>
      <c r="Q21" s="10" t="s">
        <v>18</v>
      </c>
    </row>
    <row r="22" spans="1:17" s="1" customFormat="1" ht="14.25">
      <c r="A22" s="4">
        <v>20</v>
      </c>
      <c r="B22" s="4">
        <v>201414118</v>
      </c>
      <c r="C22" s="4" t="s">
        <v>148</v>
      </c>
      <c r="D22" s="4" t="s">
        <v>13</v>
      </c>
      <c r="E22" s="4" t="s">
        <v>14</v>
      </c>
      <c r="F22" s="4">
        <v>14</v>
      </c>
      <c r="G22" s="4" t="s">
        <v>110</v>
      </c>
      <c r="H22" s="5" t="s">
        <v>149</v>
      </c>
      <c r="I22" s="9">
        <v>38.5</v>
      </c>
      <c r="J22" s="9">
        <v>0.6</v>
      </c>
      <c r="K22" s="9">
        <f t="shared" si="0"/>
        <v>23.099999999999998</v>
      </c>
      <c r="L22" s="10">
        <v>78.2</v>
      </c>
      <c r="M22" s="10">
        <v>0.4</v>
      </c>
      <c r="N22" s="10">
        <f t="shared" si="1"/>
        <v>31.28</v>
      </c>
      <c r="O22" s="10">
        <v>23.1</v>
      </c>
      <c r="P22" s="11">
        <f t="shared" si="2"/>
        <v>54.38</v>
      </c>
      <c r="Q22" s="10" t="s">
        <v>18</v>
      </c>
    </row>
    <row r="23" spans="1:17" s="1" customFormat="1" ht="14.25">
      <c r="A23" s="4">
        <v>21</v>
      </c>
      <c r="B23" s="4">
        <v>201414201</v>
      </c>
      <c r="C23" s="4" t="s">
        <v>150</v>
      </c>
      <c r="D23" s="4" t="s">
        <v>13</v>
      </c>
      <c r="E23" s="4" t="s">
        <v>14</v>
      </c>
      <c r="F23" s="4">
        <v>14</v>
      </c>
      <c r="G23" s="4" t="s">
        <v>117</v>
      </c>
      <c r="H23" s="5" t="s">
        <v>151</v>
      </c>
      <c r="I23" s="9">
        <v>36.5</v>
      </c>
      <c r="J23" s="9">
        <v>0.6</v>
      </c>
      <c r="K23" s="9">
        <f t="shared" si="0"/>
        <v>21.9</v>
      </c>
      <c r="L23" s="10">
        <v>81.2</v>
      </c>
      <c r="M23" s="10">
        <v>0.4</v>
      </c>
      <c r="N23" s="10">
        <f t="shared" si="1"/>
        <v>32.480000000000004</v>
      </c>
      <c r="O23" s="10">
        <v>21.9</v>
      </c>
      <c r="P23" s="11">
        <f t="shared" si="2"/>
        <v>54.38</v>
      </c>
      <c r="Q23" s="10" t="s">
        <v>18</v>
      </c>
    </row>
    <row r="24" spans="1:17" s="1" customFormat="1" ht="14.25">
      <c r="A24" s="4">
        <v>22</v>
      </c>
      <c r="B24" s="4">
        <v>201414139</v>
      </c>
      <c r="C24" s="4" t="s">
        <v>152</v>
      </c>
      <c r="D24" s="4" t="s">
        <v>13</v>
      </c>
      <c r="E24" s="4" t="s">
        <v>14</v>
      </c>
      <c r="F24" s="4">
        <v>14</v>
      </c>
      <c r="G24" s="4" t="s">
        <v>117</v>
      </c>
      <c r="H24" s="5" t="s">
        <v>153</v>
      </c>
      <c r="I24" s="9">
        <v>37.5</v>
      </c>
      <c r="J24" s="9">
        <v>0.6</v>
      </c>
      <c r="K24" s="9">
        <f t="shared" si="0"/>
        <v>22.5</v>
      </c>
      <c r="L24" s="10">
        <v>79.4</v>
      </c>
      <c r="M24" s="10">
        <v>0.4</v>
      </c>
      <c r="N24" s="10">
        <f t="shared" si="1"/>
        <v>31.760000000000005</v>
      </c>
      <c r="O24" s="10">
        <v>22.5</v>
      </c>
      <c r="P24" s="11">
        <f t="shared" si="2"/>
        <v>54.260000000000005</v>
      </c>
      <c r="Q24" s="10" t="s">
        <v>18</v>
      </c>
    </row>
    <row r="25" spans="1:17" s="1" customFormat="1" ht="14.25">
      <c r="A25" s="4">
        <v>23</v>
      </c>
      <c r="B25" s="4">
        <v>201414221</v>
      </c>
      <c r="C25" s="4" t="s">
        <v>154</v>
      </c>
      <c r="D25" s="4" t="s">
        <v>13</v>
      </c>
      <c r="E25" s="4" t="s">
        <v>14</v>
      </c>
      <c r="F25" s="4">
        <v>14</v>
      </c>
      <c r="G25" s="4" t="s">
        <v>117</v>
      </c>
      <c r="H25" s="5" t="s">
        <v>155</v>
      </c>
      <c r="I25" s="9">
        <v>36.5</v>
      </c>
      <c r="J25" s="9">
        <v>0.6</v>
      </c>
      <c r="K25" s="9">
        <f t="shared" si="0"/>
        <v>21.9</v>
      </c>
      <c r="L25" s="10">
        <v>80.4</v>
      </c>
      <c r="M25" s="10">
        <v>0.4</v>
      </c>
      <c r="N25" s="10">
        <f t="shared" si="1"/>
        <v>32.160000000000004</v>
      </c>
      <c r="O25" s="10">
        <v>21.9</v>
      </c>
      <c r="P25" s="11">
        <f t="shared" si="2"/>
        <v>54.06</v>
      </c>
      <c r="Q25" s="10" t="s">
        <v>18</v>
      </c>
    </row>
    <row r="26" spans="1:17" ht="14.25">
      <c r="A26" s="6">
        <v>24</v>
      </c>
      <c r="B26" s="6">
        <v>201414418</v>
      </c>
      <c r="C26" s="6" t="s">
        <v>156</v>
      </c>
      <c r="D26" s="6" t="s">
        <v>13</v>
      </c>
      <c r="E26" s="6" t="s">
        <v>14</v>
      </c>
      <c r="F26" s="6">
        <v>14</v>
      </c>
      <c r="G26" s="6" t="s">
        <v>110</v>
      </c>
      <c r="H26" s="7" t="s">
        <v>157</v>
      </c>
      <c r="I26" s="12">
        <v>37.5</v>
      </c>
      <c r="J26" s="12">
        <v>0.6</v>
      </c>
      <c r="K26" s="12">
        <f t="shared" si="0"/>
        <v>22.5</v>
      </c>
      <c r="L26" s="13">
        <v>78.8</v>
      </c>
      <c r="M26" s="13">
        <v>0.4</v>
      </c>
      <c r="N26" s="13">
        <f t="shared" si="1"/>
        <v>31.52</v>
      </c>
      <c r="O26" s="13">
        <v>22.5</v>
      </c>
      <c r="P26" s="14">
        <f t="shared" si="2"/>
        <v>54.019999999999996</v>
      </c>
      <c r="Q26" s="13" t="s">
        <v>27</v>
      </c>
    </row>
    <row r="27" spans="1:17" ht="14.25">
      <c r="A27" s="6">
        <v>25</v>
      </c>
      <c r="B27" s="6">
        <v>201414414</v>
      </c>
      <c r="C27" s="6" t="s">
        <v>158</v>
      </c>
      <c r="D27" s="6" t="s">
        <v>13</v>
      </c>
      <c r="E27" s="6" t="s">
        <v>14</v>
      </c>
      <c r="F27" s="6">
        <v>14</v>
      </c>
      <c r="G27" s="6" t="s">
        <v>110</v>
      </c>
      <c r="H27" s="7" t="s">
        <v>159</v>
      </c>
      <c r="I27" s="12">
        <v>36</v>
      </c>
      <c r="J27" s="12">
        <v>0.6</v>
      </c>
      <c r="K27" s="12">
        <f t="shared" si="0"/>
        <v>21.599999999999998</v>
      </c>
      <c r="L27" s="13">
        <v>80.6</v>
      </c>
      <c r="M27" s="13">
        <v>0.4</v>
      </c>
      <c r="N27" s="13">
        <f t="shared" si="1"/>
        <v>32.24</v>
      </c>
      <c r="O27" s="13">
        <v>21.6</v>
      </c>
      <c r="P27" s="14">
        <f t="shared" si="2"/>
        <v>53.84</v>
      </c>
      <c r="Q27" s="13" t="s">
        <v>27</v>
      </c>
    </row>
    <row r="28" spans="1:17" ht="14.25">
      <c r="A28" s="6">
        <v>26</v>
      </c>
      <c r="B28" s="6">
        <v>201414210</v>
      </c>
      <c r="C28" s="6" t="s">
        <v>160</v>
      </c>
      <c r="D28" s="6" t="s">
        <v>13</v>
      </c>
      <c r="E28" s="6" t="s">
        <v>14</v>
      </c>
      <c r="F28" s="6">
        <v>14</v>
      </c>
      <c r="G28" s="6" t="s">
        <v>117</v>
      </c>
      <c r="H28" s="7" t="s">
        <v>161</v>
      </c>
      <c r="I28" s="12">
        <v>35.5</v>
      </c>
      <c r="J28" s="12">
        <v>0.6</v>
      </c>
      <c r="K28" s="12">
        <f t="shared" si="0"/>
        <v>21.3</v>
      </c>
      <c r="L28" s="13">
        <v>81</v>
      </c>
      <c r="M28" s="13">
        <v>0.4</v>
      </c>
      <c r="N28" s="13">
        <f t="shared" si="1"/>
        <v>32.4</v>
      </c>
      <c r="O28" s="13">
        <v>21.3</v>
      </c>
      <c r="P28" s="14">
        <f t="shared" si="2"/>
        <v>53.7</v>
      </c>
      <c r="Q28" s="13" t="s">
        <v>27</v>
      </c>
    </row>
    <row r="29" spans="1:17" ht="14.25">
      <c r="A29" s="6">
        <v>27</v>
      </c>
      <c r="B29" s="6">
        <v>201414140</v>
      </c>
      <c r="C29" s="6" t="s">
        <v>162</v>
      </c>
      <c r="D29" s="6" t="s">
        <v>13</v>
      </c>
      <c r="E29" s="6" t="s">
        <v>14</v>
      </c>
      <c r="F29" s="6">
        <v>14</v>
      </c>
      <c r="G29" s="6" t="s">
        <v>117</v>
      </c>
      <c r="H29" s="7" t="s">
        <v>163</v>
      </c>
      <c r="I29" s="12">
        <v>38.5</v>
      </c>
      <c r="J29" s="12">
        <v>0.6</v>
      </c>
      <c r="K29" s="12">
        <f t="shared" si="0"/>
        <v>23.099999999999998</v>
      </c>
      <c r="L29" s="13">
        <v>76</v>
      </c>
      <c r="M29" s="13">
        <v>0.4</v>
      </c>
      <c r="N29" s="13">
        <f t="shared" si="1"/>
        <v>30.400000000000002</v>
      </c>
      <c r="O29" s="13">
        <v>23.1</v>
      </c>
      <c r="P29" s="14">
        <f t="shared" si="2"/>
        <v>53.5</v>
      </c>
      <c r="Q29" s="13" t="s">
        <v>27</v>
      </c>
    </row>
    <row r="30" spans="1:17" ht="14.25">
      <c r="A30" s="6">
        <v>28</v>
      </c>
      <c r="B30" s="6">
        <v>201414122</v>
      </c>
      <c r="C30" s="6" t="s">
        <v>164</v>
      </c>
      <c r="D30" s="6" t="s">
        <v>13</v>
      </c>
      <c r="E30" s="6" t="s">
        <v>14</v>
      </c>
      <c r="F30" s="6">
        <v>14</v>
      </c>
      <c r="G30" s="6" t="s">
        <v>110</v>
      </c>
      <c r="H30" s="7" t="s">
        <v>165</v>
      </c>
      <c r="I30" s="12">
        <v>34.5</v>
      </c>
      <c r="J30" s="12">
        <v>0.6</v>
      </c>
      <c r="K30" s="12">
        <f t="shared" si="0"/>
        <v>20.7</v>
      </c>
      <c r="L30" s="13">
        <v>82</v>
      </c>
      <c r="M30" s="13">
        <v>0.4</v>
      </c>
      <c r="N30" s="13">
        <f t="shared" si="1"/>
        <v>32.800000000000004</v>
      </c>
      <c r="O30" s="13">
        <v>20.7</v>
      </c>
      <c r="P30" s="14">
        <f t="shared" si="2"/>
        <v>53.5</v>
      </c>
      <c r="Q30" s="13" t="s">
        <v>27</v>
      </c>
    </row>
    <row r="31" spans="1:17" ht="14.25">
      <c r="A31" s="6">
        <v>29</v>
      </c>
      <c r="B31" s="6">
        <v>201414138</v>
      </c>
      <c r="C31" s="6" t="s">
        <v>166</v>
      </c>
      <c r="D31" s="6" t="s">
        <v>13</v>
      </c>
      <c r="E31" s="6" t="s">
        <v>14</v>
      </c>
      <c r="F31" s="6">
        <v>14</v>
      </c>
      <c r="G31" s="6" t="s">
        <v>117</v>
      </c>
      <c r="H31" s="7" t="s">
        <v>167</v>
      </c>
      <c r="I31" s="12">
        <v>35.5</v>
      </c>
      <c r="J31" s="12">
        <v>0.6</v>
      </c>
      <c r="K31" s="12">
        <f t="shared" si="0"/>
        <v>21.3</v>
      </c>
      <c r="L31" s="13">
        <v>80.4</v>
      </c>
      <c r="M31" s="13">
        <v>0.4</v>
      </c>
      <c r="N31" s="13">
        <f t="shared" si="1"/>
        <v>32.160000000000004</v>
      </c>
      <c r="O31" s="13">
        <v>21.3</v>
      </c>
      <c r="P31" s="14">
        <f t="shared" si="2"/>
        <v>53.46000000000001</v>
      </c>
      <c r="Q31" s="13" t="s">
        <v>27</v>
      </c>
    </row>
    <row r="32" spans="1:17" ht="14.25">
      <c r="A32" s="6">
        <v>30</v>
      </c>
      <c r="B32" s="6">
        <v>201414419</v>
      </c>
      <c r="C32" s="6" t="s">
        <v>168</v>
      </c>
      <c r="D32" s="6" t="s">
        <v>13</v>
      </c>
      <c r="E32" s="6" t="s">
        <v>14</v>
      </c>
      <c r="F32" s="6">
        <v>14</v>
      </c>
      <c r="G32" s="6" t="s">
        <v>110</v>
      </c>
      <c r="H32" s="7" t="s">
        <v>169</v>
      </c>
      <c r="I32" s="12">
        <v>35.5</v>
      </c>
      <c r="J32" s="12">
        <v>0.6</v>
      </c>
      <c r="K32" s="12">
        <f t="shared" si="0"/>
        <v>21.3</v>
      </c>
      <c r="L32" s="13">
        <v>80.2</v>
      </c>
      <c r="M32" s="13">
        <v>0.4</v>
      </c>
      <c r="N32" s="13">
        <f t="shared" si="1"/>
        <v>32.080000000000005</v>
      </c>
      <c r="O32" s="13">
        <v>21.3</v>
      </c>
      <c r="P32" s="14">
        <f t="shared" si="2"/>
        <v>53.38000000000001</v>
      </c>
      <c r="Q32" s="13" t="s">
        <v>27</v>
      </c>
    </row>
    <row r="33" spans="1:17" ht="14.25">
      <c r="A33" s="6">
        <v>31</v>
      </c>
      <c r="B33" s="6">
        <v>201414129</v>
      </c>
      <c r="C33" s="6" t="s">
        <v>170</v>
      </c>
      <c r="D33" s="6" t="s">
        <v>13</v>
      </c>
      <c r="E33" s="6" t="s">
        <v>14</v>
      </c>
      <c r="F33" s="6">
        <v>14</v>
      </c>
      <c r="G33" s="6" t="s">
        <v>110</v>
      </c>
      <c r="H33" s="7" t="s">
        <v>171</v>
      </c>
      <c r="I33" s="12">
        <v>35</v>
      </c>
      <c r="J33" s="12">
        <v>0.6</v>
      </c>
      <c r="K33" s="12">
        <f t="shared" si="0"/>
        <v>21</v>
      </c>
      <c r="L33" s="13">
        <v>80.2</v>
      </c>
      <c r="M33" s="13">
        <v>0.4</v>
      </c>
      <c r="N33" s="13">
        <f t="shared" si="1"/>
        <v>32.080000000000005</v>
      </c>
      <c r="O33" s="13">
        <v>21</v>
      </c>
      <c r="P33" s="14">
        <f t="shared" si="2"/>
        <v>53.080000000000005</v>
      </c>
      <c r="Q33" s="13" t="s">
        <v>27</v>
      </c>
    </row>
    <row r="34" spans="1:17" ht="14.25">
      <c r="A34" s="6">
        <v>32</v>
      </c>
      <c r="B34" s="6">
        <v>201414224</v>
      </c>
      <c r="C34" s="6" t="s">
        <v>172</v>
      </c>
      <c r="D34" s="6" t="s">
        <v>13</v>
      </c>
      <c r="E34" s="6" t="s">
        <v>14</v>
      </c>
      <c r="F34" s="6">
        <v>14</v>
      </c>
      <c r="G34" s="6" t="s">
        <v>117</v>
      </c>
      <c r="H34" s="7" t="s">
        <v>173</v>
      </c>
      <c r="I34" s="12">
        <v>34</v>
      </c>
      <c r="J34" s="12">
        <v>0.6</v>
      </c>
      <c r="K34" s="12">
        <f t="shared" si="0"/>
        <v>20.4</v>
      </c>
      <c r="L34" s="13">
        <v>81</v>
      </c>
      <c r="M34" s="13">
        <v>0.4</v>
      </c>
      <c r="N34" s="13">
        <f t="shared" si="1"/>
        <v>32.4</v>
      </c>
      <c r="O34" s="13">
        <v>20.4</v>
      </c>
      <c r="P34" s="14">
        <f t="shared" si="2"/>
        <v>52.8</v>
      </c>
      <c r="Q34" s="13" t="s">
        <v>27</v>
      </c>
    </row>
    <row r="35" spans="1:17" ht="14.25">
      <c r="A35" s="6">
        <v>33</v>
      </c>
      <c r="B35" s="6">
        <v>201414109</v>
      </c>
      <c r="C35" s="6" t="s">
        <v>174</v>
      </c>
      <c r="D35" s="6" t="s">
        <v>13</v>
      </c>
      <c r="E35" s="6" t="s">
        <v>14</v>
      </c>
      <c r="F35" s="6">
        <v>14</v>
      </c>
      <c r="G35" s="6" t="s">
        <v>110</v>
      </c>
      <c r="H35" s="7" t="s">
        <v>175</v>
      </c>
      <c r="I35" s="12">
        <v>32.5</v>
      </c>
      <c r="J35" s="12">
        <v>0.6</v>
      </c>
      <c r="K35" s="12">
        <f t="shared" si="0"/>
        <v>19.5</v>
      </c>
      <c r="L35" s="13">
        <v>82.6</v>
      </c>
      <c r="M35" s="13">
        <v>0.4</v>
      </c>
      <c r="N35" s="13">
        <f t="shared" si="1"/>
        <v>33.04</v>
      </c>
      <c r="O35" s="13">
        <v>19.5</v>
      </c>
      <c r="P35" s="14">
        <f t="shared" si="2"/>
        <v>52.54</v>
      </c>
      <c r="Q35" s="13" t="s">
        <v>27</v>
      </c>
    </row>
    <row r="36" spans="1:17" ht="14.25">
      <c r="A36" s="6">
        <v>34</v>
      </c>
      <c r="B36" s="6">
        <v>201414209</v>
      </c>
      <c r="C36" s="6" t="s">
        <v>176</v>
      </c>
      <c r="D36" s="6" t="s">
        <v>13</v>
      </c>
      <c r="E36" s="6" t="s">
        <v>14</v>
      </c>
      <c r="F36" s="6">
        <v>14</v>
      </c>
      <c r="G36" s="6" t="s">
        <v>117</v>
      </c>
      <c r="H36" s="7" t="s">
        <v>177</v>
      </c>
      <c r="I36" s="12">
        <v>34.5</v>
      </c>
      <c r="J36" s="12">
        <v>0.6</v>
      </c>
      <c r="K36" s="12">
        <f t="shared" si="0"/>
        <v>20.7</v>
      </c>
      <c r="L36" s="13">
        <v>79.4</v>
      </c>
      <c r="M36" s="13">
        <v>0.4</v>
      </c>
      <c r="N36" s="13">
        <f t="shared" si="1"/>
        <v>31.760000000000005</v>
      </c>
      <c r="O36" s="13">
        <v>20.7</v>
      </c>
      <c r="P36" s="14">
        <f t="shared" si="2"/>
        <v>52.46000000000001</v>
      </c>
      <c r="Q36" s="13" t="s">
        <v>27</v>
      </c>
    </row>
    <row r="37" spans="1:17" ht="14.25">
      <c r="A37" s="6">
        <v>35</v>
      </c>
      <c r="B37" s="6">
        <v>201414136</v>
      </c>
      <c r="C37" s="6" t="s">
        <v>178</v>
      </c>
      <c r="D37" s="6" t="s">
        <v>13</v>
      </c>
      <c r="E37" s="6" t="s">
        <v>14</v>
      </c>
      <c r="F37" s="6">
        <v>14</v>
      </c>
      <c r="G37" s="6" t="s">
        <v>117</v>
      </c>
      <c r="H37" s="7" t="s">
        <v>179</v>
      </c>
      <c r="I37" s="12">
        <v>32</v>
      </c>
      <c r="J37" s="12">
        <v>0.6</v>
      </c>
      <c r="K37" s="12">
        <f t="shared" si="0"/>
        <v>19.2</v>
      </c>
      <c r="L37" s="13">
        <v>82.6</v>
      </c>
      <c r="M37" s="13">
        <v>0.4</v>
      </c>
      <c r="N37" s="13">
        <f t="shared" si="1"/>
        <v>33.04</v>
      </c>
      <c r="O37" s="13">
        <v>19.2</v>
      </c>
      <c r="P37" s="14">
        <f t="shared" si="2"/>
        <v>52.239999999999995</v>
      </c>
      <c r="Q37" s="13" t="s">
        <v>27</v>
      </c>
    </row>
    <row r="38" spans="1:17" ht="14.25">
      <c r="A38" s="6">
        <v>36</v>
      </c>
      <c r="B38" s="6">
        <v>201414217</v>
      </c>
      <c r="C38" s="6" t="s">
        <v>180</v>
      </c>
      <c r="D38" s="6" t="s">
        <v>13</v>
      </c>
      <c r="E38" s="6" t="s">
        <v>14</v>
      </c>
      <c r="F38" s="6">
        <v>14</v>
      </c>
      <c r="G38" s="6" t="s">
        <v>117</v>
      </c>
      <c r="H38" s="7" t="s">
        <v>181</v>
      </c>
      <c r="I38" s="12">
        <v>32.5</v>
      </c>
      <c r="J38" s="12">
        <v>0.6</v>
      </c>
      <c r="K38" s="12">
        <f t="shared" si="0"/>
        <v>19.5</v>
      </c>
      <c r="L38" s="13">
        <v>81.4</v>
      </c>
      <c r="M38" s="13">
        <v>0.4</v>
      </c>
      <c r="N38" s="13">
        <f t="shared" si="1"/>
        <v>32.56</v>
      </c>
      <c r="O38" s="13">
        <v>19.5</v>
      </c>
      <c r="P38" s="14">
        <f t="shared" si="2"/>
        <v>52.06</v>
      </c>
      <c r="Q38" s="13" t="s">
        <v>27</v>
      </c>
    </row>
    <row r="39" spans="1:17" ht="14.25">
      <c r="A39" s="6">
        <v>37</v>
      </c>
      <c r="B39" s="6">
        <v>201414204</v>
      </c>
      <c r="C39" s="6" t="s">
        <v>182</v>
      </c>
      <c r="D39" s="6" t="s">
        <v>13</v>
      </c>
      <c r="E39" s="6" t="s">
        <v>14</v>
      </c>
      <c r="F39" s="6">
        <v>14</v>
      </c>
      <c r="G39" s="6" t="s">
        <v>117</v>
      </c>
      <c r="H39" s="7" t="s">
        <v>183</v>
      </c>
      <c r="I39" s="12">
        <v>31.5</v>
      </c>
      <c r="J39" s="12">
        <v>0.6</v>
      </c>
      <c r="K39" s="12">
        <f t="shared" si="0"/>
        <v>18.9</v>
      </c>
      <c r="L39" s="13">
        <v>82.8</v>
      </c>
      <c r="M39" s="13">
        <v>0.4</v>
      </c>
      <c r="N39" s="13">
        <f t="shared" si="1"/>
        <v>33.12</v>
      </c>
      <c r="O39" s="13">
        <v>18.9</v>
      </c>
      <c r="P39" s="14">
        <f t="shared" si="2"/>
        <v>52.019999999999996</v>
      </c>
      <c r="Q39" s="13" t="s">
        <v>27</v>
      </c>
    </row>
    <row r="40" spans="1:17" ht="14.25">
      <c r="A40" s="6">
        <v>38</v>
      </c>
      <c r="B40" s="6">
        <v>201414222</v>
      </c>
      <c r="C40" s="6" t="s">
        <v>184</v>
      </c>
      <c r="D40" s="6" t="s">
        <v>13</v>
      </c>
      <c r="E40" s="6" t="s">
        <v>14</v>
      </c>
      <c r="F40" s="6">
        <v>14</v>
      </c>
      <c r="G40" s="6" t="s">
        <v>117</v>
      </c>
      <c r="H40" s="7" t="s">
        <v>185</v>
      </c>
      <c r="I40" s="12">
        <v>34</v>
      </c>
      <c r="J40" s="12">
        <v>0.6</v>
      </c>
      <c r="K40" s="12">
        <f t="shared" si="0"/>
        <v>20.4</v>
      </c>
      <c r="L40" s="13">
        <v>79</v>
      </c>
      <c r="M40" s="13">
        <v>0.4</v>
      </c>
      <c r="N40" s="13">
        <f t="shared" si="1"/>
        <v>31.6</v>
      </c>
      <c r="O40" s="13">
        <v>20.4</v>
      </c>
      <c r="P40" s="14">
        <f t="shared" si="2"/>
        <v>52</v>
      </c>
      <c r="Q40" s="13" t="s">
        <v>27</v>
      </c>
    </row>
    <row r="41" spans="1:17" ht="14.25">
      <c r="A41" s="6">
        <v>39</v>
      </c>
      <c r="B41" s="6">
        <v>201414135</v>
      </c>
      <c r="C41" s="6" t="s">
        <v>186</v>
      </c>
      <c r="D41" s="6" t="s">
        <v>13</v>
      </c>
      <c r="E41" s="6" t="s">
        <v>14</v>
      </c>
      <c r="F41" s="6">
        <v>14</v>
      </c>
      <c r="G41" s="6" t="s">
        <v>117</v>
      </c>
      <c r="H41" s="7" t="s">
        <v>187</v>
      </c>
      <c r="I41" s="12">
        <v>33.5</v>
      </c>
      <c r="J41" s="12">
        <v>0.6</v>
      </c>
      <c r="K41" s="12">
        <f t="shared" si="0"/>
        <v>20.099999999999998</v>
      </c>
      <c r="L41" s="13">
        <v>79.6</v>
      </c>
      <c r="M41" s="13">
        <v>0.4</v>
      </c>
      <c r="N41" s="13">
        <f t="shared" si="1"/>
        <v>31.84</v>
      </c>
      <c r="O41" s="13">
        <v>20.1</v>
      </c>
      <c r="P41" s="14">
        <f t="shared" si="2"/>
        <v>51.94</v>
      </c>
      <c r="Q41" s="13" t="s">
        <v>27</v>
      </c>
    </row>
    <row r="42" spans="1:17" ht="14.25">
      <c r="A42" s="6">
        <v>40</v>
      </c>
      <c r="B42" s="6">
        <v>201414126</v>
      </c>
      <c r="C42" s="6" t="s">
        <v>188</v>
      </c>
      <c r="D42" s="6" t="s">
        <v>37</v>
      </c>
      <c r="E42" s="6" t="s">
        <v>14</v>
      </c>
      <c r="F42" s="6">
        <v>14</v>
      </c>
      <c r="G42" s="6" t="s">
        <v>110</v>
      </c>
      <c r="H42" s="7" t="s">
        <v>189</v>
      </c>
      <c r="I42" s="12">
        <v>31.5</v>
      </c>
      <c r="J42" s="12">
        <v>0.6</v>
      </c>
      <c r="K42" s="12">
        <f t="shared" si="0"/>
        <v>18.9</v>
      </c>
      <c r="L42" s="13">
        <v>82.6</v>
      </c>
      <c r="M42" s="13">
        <v>0.4</v>
      </c>
      <c r="N42" s="13">
        <f t="shared" si="1"/>
        <v>33.04</v>
      </c>
      <c r="O42" s="2">
        <v>18.9</v>
      </c>
      <c r="P42" s="14">
        <f t="shared" si="2"/>
        <v>51.94</v>
      </c>
      <c r="Q42" s="13" t="s">
        <v>27</v>
      </c>
    </row>
    <row r="43" spans="1:17" ht="14.25">
      <c r="A43" s="6">
        <v>41</v>
      </c>
      <c r="B43" s="6">
        <v>201414119</v>
      </c>
      <c r="C43" s="6" t="s">
        <v>190</v>
      </c>
      <c r="D43" s="6" t="s">
        <v>13</v>
      </c>
      <c r="E43" s="6" t="s">
        <v>14</v>
      </c>
      <c r="F43" s="6">
        <v>14</v>
      </c>
      <c r="G43" s="6" t="s">
        <v>110</v>
      </c>
      <c r="H43" s="7" t="s">
        <v>191</v>
      </c>
      <c r="I43" s="12">
        <v>33.5</v>
      </c>
      <c r="J43" s="12">
        <v>0.6</v>
      </c>
      <c r="K43" s="12">
        <f t="shared" si="0"/>
        <v>20.099999999999998</v>
      </c>
      <c r="L43" s="13">
        <v>79.2</v>
      </c>
      <c r="M43" s="13">
        <v>0.4</v>
      </c>
      <c r="N43" s="13">
        <f t="shared" si="1"/>
        <v>31.680000000000003</v>
      </c>
      <c r="O43" s="13">
        <v>20.1</v>
      </c>
      <c r="P43" s="14">
        <f t="shared" si="2"/>
        <v>51.78</v>
      </c>
      <c r="Q43" s="13" t="s">
        <v>27</v>
      </c>
    </row>
    <row r="44" spans="1:17" ht="14.25">
      <c r="A44" s="6">
        <v>42</v>
      </c>
      <c r="B44" s="6">
        <v>201414220</v>
      </c>
      <c r="C44" s="6" t="s">
        <v>192</v>
      </c>
      <c r="D44" s="6" t="s">
        <v>13</v>
      </c>
      <c r="E44" s="6" t="s">
        <v>14</v>
      </c>
      <c r="F44" s="6">
        <v>14</v>
      </c>
      <c r="G44" s="6" t="s">
        <v>117</v>
      </c>
      <c r="H44" s="7" t="s">
        <v>193</v>
      </c>
      <c r="I44" s="12">
        <v>32</v>
      </c>
      <c r="J44" s="12">
        <v>0.6</v>
      </c>
      <c r="K44" s="12">
        <f t="shared" si="0"/>
        <v>19.2</v>
      </c>
      <c r="L44" s="13">
        <v>78.6</v>
      </c>
      <c r="M44" s="13">
        <v>0.4</v>
      </c>
      <c r="N44" s="13">
        <f t="shared" si="1"/>
        <v>31.439999999999998</v>
      </c>
      <c r="O44" s="13">
        <v>19.2</v>
      </c>
      <c r="P44" s="14">
        <f t="shared" si="2"/>
        <v>50.64</v>
      </c>
      <c r="Q44" s="13" t="s">
        <v>27</v>
      </c>
    </row>
    <row r="45" spans="1:17" ht="14.25">
      <c r="A45" s="6">
        <v>43</v>
      </c>
      <c r="B45" s="6">
        <v>201414115</v>
      </c>
      <c r="C45" s="6" t="s">
        <v>194</v>
      </c>
      <c r="D45" s="6" t="s">
        <v>13</v>
      </c>
      <c r="E45" s="6" t="s">
        <v>14</v>
      </c>
      <c r="F45" s="6">
        <v>14</v>
      </c>
      <c r="G45" s="6" t="s">
        <v>110</v>
      </c>
      <c r="H45" s="7" t="s">
        <v>195</v>
      </c>
      <c r="I45" s="12">
        <v>31.5</v>
      </c>
      <c r="J45" s="12">
        <v>0.6</v>
      </c>
      <c r="K45" s="12">
        <f t="shared" si="0"/>
        <v>18.9</v>
      </c>
      <c r="L45" s="13">
        <v>79.2</v>
      </c>
      <c r="M45" s="13">
        <v>0.4</v>
      </c>
      <c r="N45" s="13">
        <f t="shared" si="1"/>
        <v>31.680000000000003</v>
      </c>
      <c r="O45" s="2">
        <v>18.9</v>
      </c>
      <c r="P45" s="14">
        <f t="shared" si="2"/>
        <v>50.58</v>
      </c>
      <c r="Q45" s="13" t="s">
        <v>27</v>
      </c>
    </row>
    <row r="46" spans="1:17" ht="14.25">
      <c r="A46" s="6">
        <v>44</v>
      </c>
      <c r="B46" s="6">
        <v>201414102</v>
      </c>
      <c r="C46" s="6" t="s">
        <v>196</v>
      </c>
      <c r="D46" s="6" t="s">
        <v>13</v>
      </c>
      <c r="E46" s="6" t="s">
        <v>14</v>
      </c>
      <c r="F46" s="6">
        <v>14</v>
      </c>
      <c r="G46" s="6" t="s">
        <v>110</v>
      </c>
      <c r="H46" s="7" t="s">
        <v>197</v>
      </c>
      <c r="I46" s="12">
        <v>31.5</v>
      </c>
      <c r="J46" s="12">
        <v>0.6</v>
      </c>
      <c r="K46" s="12">
        <f t="shared" si="0"/>
        <v>18.9</v>
      </c>
      <c r="L46" s="13">
        <v>76.8</v>
      </c>
      <c r="M46" s="13">
        <v>0.4</v>
      </c>
      <c r="N46" s="13">
        <f t="shared" si="1"/>
        <v>30.72</v>
      </c>
      <c r="O46" s="2">
        <v>18.9</v>
      </c>
      <c r="P46" s="14">
        <f t="shared" si="2"/>
        <v>49.62</v>
      </c>
      <c r="Q46" s="13" t="s">
        <v>27</v>
      </c>
    </row>
    <row r="47" spans="1:17" ht="14.25">
      <c r="A47" s="6">
        <v>45</v>
      </c>
      <c r="B47" s="6">
        <v>201414130</v>
      </c>
      <c r="C47" s="6" t="s">
        <v>198</v>
      </c>
      <c r="D47" s="6" t="s">
        <v>13</v>
      </c>
      <c r="E47" s="6" t="s">
        <v>14</v>
      </c>
      <c r="F47" s="6">
        <v>14</v>
      </c>
      <c r="G47" s="6" t="s">
        <v>110</v>
      </c>
      <c r="H47" s="7" t="s">
        <v>199</v>
      </c>
      <c r="I47" s="12">
        <v>31.5</v>
      </c>
      <c r="J47" s="12">
        <v>0.6</v>
      </c>
      <c r="K47" s="12">
        <f t="shared" si="0"/>
        <v>18.9</v>
      </c>
      <c r="L47" s="13">
        <v>76.2</v>
      </c>
      <c r="M47" s="13">
        <v>0.4</v>
      </c>
      <c r="N47" s="13">
        <f t="shared" si="1"/>
        <v>30.480000000000004</v>
      </c>
      <c r="O47" s="2">
        <v>18.9</v>
      </c>
      <c r="P47" s="14">
        <f t="shared" si="2"/>
        <v>49.38</v>
      </c>
      <c r="Q47" s="13" t="s">
        <v>27</v>
      </c>
    </row>
    <row r="48" spans="1:17" ht="14.25">
      <c r="A48" s="6">
        <v>46</v>
      </c>
      <c r="B48" s="6">
        <v>201414214</v>
      </c>
      <c r="C48" s="6" t="s">
        <v>200</v>
      </c>
      <c r="D48" s="6" t="s">
        <v>13</v>
      </c>
      <c r="E48" s="6" t="s">
        <v>14</v>
      </c>
      <c r="F48" s="6">
        <v>14</v>
      </c>
      <c r="G48" s="6" t="s">
        <v>117</v>
      </c>
      <c r="H48" s="7" t="s">
        <v>201</v>
      </c>
      <c r="I48" s="12">
        <v>34</v>
      </c>
      <c r="J48" s="12">
        <v>0.6</v>
      </c>
      <c r="K48" s="12">
        <f t="shared" si="0"/>
        <v>20.4</v>
      </c>
      <c r="L48" s="13" t="s">
        <v>202</v>
      </c>
      <c r="M48" s="13">
        <v>0.4</v>
      </c>
      <c r="N48" s="13">
        <v>0</v>
      </c>
      <c r="O48" s="13">
        <v>20.4</v>
      </c>
      <c r="P48" s="14">
        <f t="shared" si="2"/>
        <v>20.4</v>
      </c>
      <c r="Q48" s="13" t="s">
        <v>27</v>
      </c>
    </row>
    <row r="49" spans="1:17" ht="14.25">
      <c r="A49" s="6">
        <v>47</v>
      </c>
      <c r="B49" s="6">
        <v>201414420</v>
      </c>
      <c r="C49" s="6" t="s">
        <v>203</v>
      </c>
      <c r="D49" s="6" t="s">
        <v>37</v>
      </c>
      <c r="E49" s="6" t="s">
        <v>14</v>
      </c>
      <c r="F49" s="6">
        <v>14</v>
      </c>
      <c r="G49" s="6" t="s">
        <v>110</v>
      </c>
      <c r="H49" s="7" t="s">
        <v>204</v>
      </c>
      <c r="I49" s="12">
        <v>33.5</v>
      </c>
      <c r="J49" s="12">
        <v>0.6</v>
      </c>
      <c r="K49" s="12">
        <f t="shared" si="0"/>
        <v>20.099999999999998</v>
      </c>
      <c r="L49" s="13" t="s">
        <v>202</v>
      </c>
      <c r="M49" s="13">
        <v>0.4</v>
      </c>
      <c r="N49" s="13">
        <v>0</v>
      </c>
      <c r="O49" s="13">
        <v>20.1</v>
      </c>
      <c r="P49" s="14">
        <f t="shared" si="2"/>
        <v>20.1</v>
      </c>
      <c r="Q49" s="13" t="s">
        <v>27</v>
      </c>
    </row>
    <row r="50" spans="1:17" ht="14.25">
      <c r="A50" s="6">
        <v>48</v>
      </c>
      <c r="B50" s="6">
        <v>201414219</v>
      </c>
      <c r="C50" s="6" t="s">
        <v>205</v>
      </c>
      <c r="D50" s="6" t="s">
        <v>13</v>
      </c>
      <c r="E50" s="6" t="s">
        <v>14</v>
      </c>
      <c r="F50" s="6">
        <v>14</v>
      </c>
      <c r="G50" s="6" t="s">
        <v>117</v>
      </c>
      <c r="H50" s="7" t="s">
        <v>206</v>
      </c>
      <c r="I50" s="12">
        <v>32</v>
      </c>
      <c r="J50" s="12">
        <v>0.6</v>
      </c>
      <c r="K50" s="12">
        <f t="shared" si="0"/>
        <v>19.2</v>
      </c>
      <c r="L50" s="13" t="s">
        <v>202</v>
      </c>
      <c r="M50" s="13">
        <v>0.4</v>
      </c>
      <c r="N50" s="13">
        <v>0</v>
      </c>
      <c r="O50" s="13">
        <v>19.2</v>
      </c>
      <c r="P50" s="14">
        <f t="shared" si="2"/>
        <v>19.2</v>
      </c>
      <c r="Q50" s="13" t="s">
        <v>27</v>
      </c>
    </row>
  </sheetData>
  <mergeCells count="1">
    <mergeCell ref="A1:P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2014-01-10T07:29:43Z</dcterms:created>
  <dcterms:modified xsi:type="dcterms:W3CDTF">2014-01-15T02:07:38Z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