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<sst xmlns="http://schemas.openxmlformats.org/spreadsheetml/2006/main" count="153" uniqueCount="146">
  <si>
    <t>序号</t>
  </si>
  <si>
    <t>姓 名</t>
  </si>
  <si>
    <t>备注</t>
  </si>
  <si>
    <t>李炳哲</t>
  </si>
  <si>
    <t>陈显明</t>
  </si>
  <si>
    <t>吴柏霖</t>
  </si>
  <si>
    <t>王河健</t>
  </si>
  <si>
    <t>洪德鑫</t>
  </si>
  <si>
    <t>何定军</t>
  </si>
  <si>
    <t>叶其辉</t>
  </si>
  <si>
    <t>李业斌</t>
  </si>
  <si>
    <t>吴奕煌</t>
  </si>
  <si>
    <t>黄霜武</t>
  </si>
  <si>
    <t>刘  斌</t>
  </si>
  <si>
    <t>莫杨乐</t>
  </si>
  <si>
    <t>王伟聪</t>
  </si>
  <si>
    <t>林家鸿</t>
  </si>
  <si>
    <t>冯经纬</t>
  </si>
  <si>
    <t>王  存</t>
  </si>
  <si>
    <t>刘元江</t>
  </si>
  <si>
    <t>黄钰峰</t>
  </si>
  <si>
    <t>陈  斌</t>
  </si>
  <si>
    <t>李炳培</t>
  </si>
  <si>
    <t>徐济迈</t>
  </si>
  <si>
    <t>谢定友</t>
  </si>
  <si>
    <t>曾维钊</t>
  </si>
  <si>
    <t>冼世强</t>
  </si>
  <si>
    <t>曾德聪</t>
  </si>
  <si>
    <t>林志昌</t>
  </si>
  <si>
    <t>符茂飞</t>
  </si>
  <si>
    <t>梁居奇</t>
  </si>
  <si>
    <t>冯志谋</t>
  </si>
  <si>
    <t>潘光强</t>
  </si>
  <si>
    <t>王茀吉</t>
  </si>
  <si>
    <t>黄照新</t>
  </si>
  <si>
    <t>陈礼福</t>
  </si>
  <si>
    <t>黄奕景</t>
  </si>
  <si>
    <t>李衍刚</t>
  </si>
  <si>
    <t>吴明芬</t>
  </si>
  <si>
    <t>凌长智</t>
  </si>
  <si>
    <t>王  壮</t>
  </si>
  <si>
    <t>岑运雷</t>
  </si>
  <si>
    <t>曾维程</t>
  </si>
  <si>
    <t>刘  锐</t>
  </si>
  <si>
    <t>黄  旭</t>
  </si>
  <si>
    <t>杜正武</t>
  </si>
  <si>
    <t>林仕敏</t>
  </si>
  <si>
    <t>张  华</t>
  </si>
  <si>
    <t>温文和</t>
  </si>
  <si>
    <t>杨  杰</t>
  </si>
  <si>
    <t>林诗强</t>
  </si>
  <si>
    <t>王昌康</t>
  </si>
  <si>
    <t>刘裕宝</t>
  </si>
  <si>
    <t>王  健</t>
  </si>
  <si>
    <t>王学雄</t>
  </si>
  <si>
    <t>马传吉</t>
  </si>
  <si>
    <t>唐维煜</t>
  </si>
  <si>
    <t>王大孔</t>
  </si>
  <si>
    <t>冯鸿昌</t>
  </si>
  <si>
    <t>魏云春</t>
  </si>
  <si>
    <t>王咸忠</t>
  </si>
  <si>
    <t>周兴明</t>
  </si>
  <si>
    <t>梁安龙</t>
  </si>
  <si>
    <t>李达周</t>
  </si>
  <si>
    <t>王  进</t>
  </si>
  <si>
    <t>刘传禄</t>
  </si>
  <si>
    <t>周宗道</t>
  </si>
  <si>
    <t>陈永宁</t>
  </si>
  <si>
    <t>蔡  勤</t>
  </si>
  <si>
    <t>准考证号</t>
  </si>
  <si>
    <t>体能测试成绩</t>
  </si>
  <si>
    <t>笔试成绩</t>
  </si>
  <si>
    <t>面试成绩</t>
  </si>
  <si>
    <t>综合成绩</t>
  </si>
  <si>
    <t>综合排名</t>
  </si>
  <si>
    <t>460027XXXXXXXX0011</t>
  </si>
  <si>
    <t>469023XXXXXXXX0014</t>
  </si>
  <si>
    <t>460027XXXXXXXX063X</t>
  </si>
  <si>
    <t>460027XXXXXXXX4137</t>
  </si>
  <si>
    <t>460003XXXXXXXX741X</t>
  </si>
  <si>
    <t>460027XXXXXXXX0072</t>
  </si>
  <si>
    <t>460027XXXXXXXX0410</t>
  </si>
  <si>
    <t>460027XXXXXXXX2916</t>
  </si>
  <si>
    <t>460027XXXXXXXX3739</t>
  </si>
  <si>
    <t>469023XXXXXXXX0011</t>
  </si>
  <si>
    <t>460027XXXXXXXX8215</t>
  </si>
  <si>
    <t>460027XXXXXXXX5910</t>
  </si>
  <si>
    <t>460027XXXXXXXX0035</t>
  </si>
  <si>
    <t>460027XXXXXXXX6253</t>
  </si>
  <si>
    <t>460027XXXXXXXX7610</t>
  </si>
  <si>
    <t>460027XXXXXXXX0018</t>
  </si>
  <si>
    <t>460027XXXXXXXX3735</t>
  </si>
  <si>
    <t>469023XXXXXXXX0018</t>
  </si>
  <si>
    <t>460027XXXXXXXX1030</t>
  </si>
  <si>
    <t>460027XXXXXXXX0078</t>
  </si>
  <si>
    <t>460027XXXXXXXX2013</t>
  </si>
  <si>
    <t>460027XXXXXXXX3817</t>
  </si>
  <si>
    <t>460027XXXXXXXX0013</t>
  </si>
  <si>
    <t>460027XXXXXXXX4413</t>
  </si>
  <si>
    <t>460027XXXXXXXX0012</t>
  </si>
  <si>
    <t>460027XXXXXXXX5952</t>
  </si>
  <si>
    <t>460027XXXXXXXX0037</t>
  </si>
  <si>
    <t>460027XXXXXXXX1315</t>
  </si>
  <si>
    <t>460027XXXXXXXX4433</t>
  </si>
  <si>
    <t>460027XXXXXXXX2918</t>
  </si>
  <si>
    <t>460027XXXXXXXX3011</t>
  </si>
  <si>
    <t>460027XXXXXXXX3717</t>
  </si>
  <si>
    <t>460027XXXXXXXX0070</t>
  </si>
  <si>
    <t>460027XXXXXXXX5637</t>
  </si>
  <si>
    <t>469023XXXXXXXX0017</t>
  </si>
  <si>
    <t>460027XXXXXXXX5931</t>
  </si>
  <si>
    <t>460027XXXXXXXX6619</t>
  </si>
  <si>
    <t>460027XXXXXXXX5914</t>
  </si>
  <si>
    <t>460027XXXXXXXX0434</t>
  </si>
  <si>
    <t>460027XXXXXXXX0452</t>
  </si>
  <si>
    <t>460027XXXXXXXX5316</t>
  </si>
  <si>
    <t>460027XXXXXXXX0055</t>
  </si>
  <si>
    <t>460027XXXXXXXX0635</t>
  </si>
  <si>
    <t>460027XXXXXXXX8514</t>
  </si>
  <si>
    <t>460027XXXXXXXX291X</t>
  </si>
  <si>
    <t>460027XXXXXXXX6216</t>
  </si>
  <si>
    <t>460027XXXXXXXX5911</t>
  </si>
  <si>
    <t>460002XXXXXXXX6011</t>
  </si>
  <si>
    <t>460027XXXXXXXX1718</t>
  </si>
  <si>
    <t>460027XXXXXXXX4757</t>
  </si>
  <si>
    <t>460027XXXXXXXX5918</t>
  </si>
  <si>
    <t>460027XXXXXXXX1735</t>
  </si>
  <si>
    <t>460028XXXXXXXX2412</t>
  </si>
  <si>
    <t>460027XXXXXXXX2913</t>
  </si>
  <si>
    <t>460027XXXXXXXX0098</t>
  </si>
  <si>
    <t>460027XXXXXXXX0017</t>
  </si>
  <si>
    <t>460027XXXXXXXX0050</t>
  </si>
  <si>
    <t>469023XXXXXXXX0015</t>
  </si>
  <si>
    <t>460027XXXXXXXX1037</t>
  </si>
  <si>
    <t>460027XXXXXXXX061X</t>
  </si>
  <si>
    <t>460027XXXXXXXX6616</t>
  </si>
  <si>
    <t>身份号码</t>
  </si>
  <si>
    <t>460007XXXXXXXX0016</t>
  </si>
  <si>
    <t xml:space="preserve">    注：体能测试成绩占总成绩的20%、笔试成绩占总成绩的40%、面试成绩占总成绩的40%。即综合成绩=体能测试成绩×20%+笔试成绩×40%+面试成绩×40%。</t>
  </si>
  <si>
    <t>面试缺考</t>
  </si>
  <si>
    <t>面试缺考</t>
  </si>
  <si>
    <t>原始分</t>
  </si>
  <si>
    <t>换算分
（原始分×20%）</t>
  </si>
  <si>
    <t>换算分
（原始分×40%）</t>
  </si>
  <si>
    <t xml:space="preserve"> 澄迈县公安局公开招聘50名特勤队员考试综合成绩公示表</t>
  </si>
  <si>
    <t>27、28名
成绩并列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</si>
</sst>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b/>
      <sz val="18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63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57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workbookViewId="0" topLeftCell="C19">
      <selection activeCell="M27" sqref="M27"/>
    </sheetView>
  </sheetViews>
  <sheetFormatPr defaultColWidth="9.00390625" defaultRowHeight="14.25"/>
  <cols>
    <col min="1" max="1" width="7.375" style="2" customWidth="1"/>
    <col min="2" max="2" width="13.75390625" style="2" customWidth="1"/>
    <col min="3" max="3" width="23.875" style="2" customWidth="1"/>
    <col min="4" max="4" width="12.625" style="2" customWidth="1"/>
    <col min="5" max="5" width="12.75390625" style="2" customWidth="1"/>
    <col min="6" max="6" width="18.00390625" style="2" customWidth="1"/>
    <col min="7" max="7" width="13.375" style="2" customWidth="1"/>
    <col min="8" max="8" width="17.25390625" style="2" customWidth="1"/>
    <col min="9" max="9" width="13.125" style="2" customWidth="1"/>
    <col min="10" max="10" width="17.25390625" style="2" customWidth="1"/>
    <col min="11" max="11" width="13.625" style="2" customWidth="1"/>
    <col min="12" max="12" width="10.875" style="2" customWidth="1"/>
    <col min="13" max="13" width="10.625" style="2" customWidth="1"/>
    <col min="14" max="16384" width="9.00390625" style="2" customWidth="1"/>
  </cols>
  <sheetData>
    <row r="1" spans="1:13" ht="32.25" customHeight="1">
      <c r="A1" s="22" t="s">
        <v>144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33" customHeight="1">
      <c r="A2" s="16" t="s">
        <v>0</v>
      </c>
      <c r="B2" s="16" t="s">
        <v>1</v>
      </c>
      <c r="C2" s="16" t="s">
        <v>136</v>
      </c>
      <c r="D2" s="16" t="s">
        <v>69</v>
      </c>
      <c r="E2" s="14" t="s">
        <v>70</v>
      </c>
      <c r="F2" s="15"/>
      <c r="G2" s="14" t="s">
        <v>71</v>
      </c>
      <c r="H2" s="15"/>
      <c r="I2" s="14" t="s">
        <v>72</v>
      </c>
      <c r="J2" s="15"/>
      <c r="K2" s="16" t="s">
        <v>73</v>
      </c>
      <c r="L2" s="16" t="s">
        <v>74</v>
      </c>
      <c r="M2" s="20" t="s">
        <v>2</v>
      </c>
    </row>
    <row r="3" spans="1:13" ht="33" customHeight="1">
      <c r="A3" s="17"/>
      <c r="B3" s="17"/>
      <c r="C3" s="17"/>
      <c r="D3" s="17"/>
      <c r="E3" s="1" t="s">
        <v>141</v>
      </c>
      <c r="F3" s="13" t="s">
        <v>142</v>
      </c>
      <c r="G3" s="1" t="s">
        <v>141</v>
      </c>
      <c r="H3" s="13" t="s">
        <v>143</v>
      </c>
      <c r="I3" s="1" t="s">
        <v>141</v>
      </c>
      <c r="J3" s="1" t="s">
        <v>143</v>
      </c>
      <c r="K3" s="17"/>
      <c r="L3" s="17"/>
      <c r="M3" s="21"/>
    </row>
    <row r="4" spans="1:13" ht="29.25" customHeight="1">
      <c r="A4" s="3">
        <v>1</v>
      </c>
      <c r="B4" s="4" t="s">
        <v>7</v>
      </c>
      <c r="C4" s="8" t="s">
        <v>133</v>
      </c>
      <c r="D4" s="12">
        <v>201400122</v>
      </c>
      <c r="E4" s="5">
        <v>98.75</v>
      </c>
      <c r="F4" s="6">
        <f>E4*0.2</f>
        <v>19.75</v>
      </c>
      <c r="G4" s="6">
        <v>75</v>
      </c>
      <c r="H4" s="6">
        <f>G4*0.4</f>
        <v>30</v>
      </c>
      <c r="I4" s="5">
        <v>81.2</v>
      </c>
      <c r="J4" s="7">
        <f>I4*0.4</f>
        <v>32.480000000000004</v>
      </c>
      <c r="K4" s="7">
        <f>E4*0.2+G4*0.4+I4*0.4</f>
        <v>82.23</v>
      </c>
      <c r="L4" s="5">
        <v>1</v>
      </c>
      <c r="M4" s="5"/>
    </row>
    <row r="5" spans="1:13" ht="29.25" customHeight="1">
      <c r="A5" s="3">
        <v>2</v>
      </c>
      <c r="B5" s="4" t="s">
        <v>20</v>
      </c>
      <c r="C5" s="9" t="s">
        <v>83</v>
      </c>
      <c r="D5" s="12">
        <v>201400203</v>
      </c>
      <c r="E5" s="5">
        <v>100</v>
      </c>
      <c r="F5" s="6">
        <f aca="true" t="shared" si="0" ref="F5:F68">E5*0.2</f>
        <v>20</v>
      </c>
      <c r="G5" s="6">
        <v>76</v>
      </c>
      <c r="H5" s="6">
        <f aca="true" t="shared" si="1" ref="H5:H68">G5*0.4</f>
        <v>30.400000000000002</v>
      </c>
      <c r="I5" s="5">
        <v>76.6</v>
      </c>
      <c r="J5" s="7">
        <f aca="true" t="shared" si="2" ref="J5:J68">I5*0.4</f>
        <v>30.64</v>
      </c>
      <c r="K5" s="7">
        <f aca="true" t="shared" si="3" ref="K5:K35">E5*0.2+G5*0.4+I5*0.4</f>
        <v>81.04</v>
      </c>
      <c r="L5" s="5">
        <v>2</v>
      </c>
      <c r="M5" s="5"/>
    </row>
    <row r="6" spans="1:13" ht="29.25" customHeight="1">
      <c r="A6" s="3">
        <v>3</v>
      </c>
      <c r="B6" s="4" t="s">
        <v>10</v>
      </c>
      <c r="C6" s="8" t="s">
        <v>135</v>
      </c>
      <c r="D6" s="12">
        <v>201400307</v>
      </c>
      <c r="E6" s="5">
        <v>100</v>
      </c>
      <c r="F6" s="6">
        <f t="shared" si="0"/>
        <v>20</v>
      </c>
      <c r="G6" s="6">
        <v>71</v>
      </c>
      <c r="H6" s="6">
        <f t="shared" si="1"/>
        <v>28.400000000000002</v>
      </c>
      <c r="I6" s="5">
        <v>80</v>
      </c>
      <c r="J6" s="7">
        <f t="shared" si="2"/>
        <v>32</v>
      </c>
      <c r="K6" s="7">
        <f t="shared" si="3"/>
        <v>80.4</v>
      </c>
      <c r="L6" s="5">
        <v>3</v>
      </c>
      <c r="M6" s="5"/>
    </row>
    <row r="7" spans="1:13" ht="29.25" customHeight="1">
      <c r="A7" s="3">
        <v>4</v>
      </c>
      <c r="B7" s="4" t="s">
        <v>5</v>
      </c>
      <c r="C7" s="8" t="s">
        <v>131</v>
      </c>
      <c r="D7" s="12">
        <v>201400211</v>
      </c>
      <c r="E7" s="5">
        <v>92.5</v>
      </c>
      <c r="F7" s="6">
        <f t="shared" si="0"/>
        <v>18.5</v>
      </c>
      <c r="G7" s="6">
        <v>72</v>
      </c>
      <c r="H7" s="6">
        <f t="shared" si="1"/>
        <v>28.8</v>
      </c>
      <c r="I7" s="5">
        <v>82.4</v>
      </c>
      <c r="J7" s="7">
        <f t="shared" si="2"/>
        <v>32.96</v>
      </c>
      <c r="K7" s="7">
        <f t="shared" si="3"/>
        <v>80.25999999999999</v>
      </c>
      <c r="L7" s="5">
        <v>4</v>
      </c>
      <c r="M7" s="5"/>
    </row>
    <row r="8" spans="1:13" ht="29.25" customHeight="1">
      <c r="A8" s="3">
        <v>5</v>
      </c>
      <c r="B8" s="4" t="s">
        <v>3</v>
      </c>
      <c r="C8" s="8" t="s">
        <v>129</v>
      </c>
      <c r="D8" s="12">
        <v>201400210</v>
      </c>
      <c r="E8" s="5">
        <v>90</v>
      </c>
      <c r="F8" s="6">
        <f t="shared" si="0"/>
        <v>18</v>
      </c>
      <c r="G8" s="6">
        <v>68</v>
      </c>
      <c r="H8" s="6">
        <f t="shared" si="1"/>
        <v>27.200000000000003</v>
      </c>
      <c r="I8" s="5">
        <v>86.2</v>
      </c>
      <c r="J8" s="7">
        <f t="shared" si="2"/>
        <v>34.480000000000004</v>
      </c>
      <c r="K8" s="7">
        <f t="shared" si="3"/>
        <v>79.68</v>
      </c>
      <c r="L8" s="5">
        <v>5</v>
      </c>
      <c r="M8" s="5"/>
    </row>
    <row r="9" spans="1:13" ht="29.25" customHeight="1">
      <c r="A9" s="3">
        <v>6</v>
      </c>
      <c r="B9" s="4" t="s">
        <v>33</v>
      </c>
      <c r="C9" s="9" t="s">
        <v>95</v>
      </c>
      <c r="D9" s="12">
        <v>201400216</v>
      </c>
      <c r="E9" s="5">
        <v>100</v>
      </c>
      <c r="F9" s="6">
        <f t="shared" si="0"/>
        <v>20</v>
      </c>
      <c r="G9" s="6">
        <v>75</v>
      </c>
      <c r="H9" s="6">
        <f t="shared" si="1"/>
        <v>30</v>
      </c>
      <c r="I9" s="5">
        <v>72.6</v>
      </c>
      <c r="J9" s="7">
        <f t="shared" si="2"/>
        <v>29.04</v>
      </c>
      <c r="K9" s="7">
        <f t="shared" si="3"/>
        <v>79.03999999999999</v>
      </c>
      <c r="L9" s="5">
        <v>6</v>
      </c>
      <c r="M9" s="5"/>
    </row>
    <row r="10" spans="1:13" ht="29.25" customHeight="1">
      <c r="A10" s="3">
        <v>7</v>
      </c>
      <c r="B10" s="4" t="s">
        <v>31</v>
      </c>
      <c r="C10" s="9" t="s">
        <v>93</v>
      </c>
      <c r="D10" s="12">
        <v>201400202</v>
      </c>
      <c r="E10" s="5">
        <v>87.5</v>
      </c>
      <c r="F10" s="6">
        <f t="shared" si="0"/>
        <v>17.5</v>
      </c>
      <c r="G10" s="6">
        <v>79</v>
      </c>
      <c r="H10" s="6">
        <f t="shared" si="1"/>
        <v>31.6</v>
      </c>
      <c r="I10" s="5">
        <v>73.6</v>
      </c>
      <c r="J10" s="7">
        <f t="shared" si="2"/>
        <v>29.439999999999998</v>
      </c>
      <c r="K10" s="7">
        <f t="shared" si="3"/>
        <v>78.53999999999999</v>
      </c>
      <c r="L10" s="5">
        <v>7</v>
      </c>
      <c r="M10" s="5"/>
    </row>
    <row r="11" spans="1:13" ht="29.25" customHeight="1">
      <c r="A11" s="3">
        <v>8</v>
      </c>
      <c r="B11" s="4" t="s">
        <v>9</v>
      </c>
      <c r="C11" s="9" t="s">
        <v>75</v>
      </c>
      <c r="D11" s="12">
        <v>201400118</v>
      </c>
      <c r="E11" s="5">
        <v>100</v>
      </c>
      <c r="F11" s="6">
        <f t="shared" si="0"/>
        <v>20</v>
      </c>
      <c r="G11" s="6">
        <v>64</v>
      </c>
      <c r="H11" s="6">
        <f t="shared" si="1"/>
        <v>25.6</v>
      </c>
      <c r="I11" s="5">
        <v>80.4</v>
      </c>
      <c r="J11" s="7">
        <f t="shared" si="2"/>
        <v>32.160000000000004</v>
      </c>
      <c r="K11" s="7">
        <f t="shared" si="3"/>
        <v>77.76</v>
      </c>
      <c r="L11" s="5">
        <v>8</v>
      </c>
      <c r="M11" s="5"/>
    </row>
    <row r="12" spans="1:13" ht="29.25" customHeight="1">
      <c r="A12" s="3">
        <v>9</v>
      </c>
      <c r="B12" s="4" t="s">
        <v>4</v>
      </c>
      <c r="C12" s="8" t="s">
        <v>130</v>
      </c>
      <c r="D12" s="12">
        <v>201400315</v>
      </c>
      <c r="E12" s="5">
        <v>90</v>
      </c>
      <c r="F12" s="6">
        <f t="shared" si="0"/>
        <v>18</v>
      </c>
      <c r="G12" s="6">
        <v>66</v>
      </c>
      <c r="H12" s="6">
        <f t="shared" si="1"/>
        <v>26.400000000000002</v>
      </c>
      <c r="I12" s="5">
        <v>83</v>
      </c>
      <c r="J12" s="7">
        <f t="shared" si="2"/>
        <v>33.2</v>
      </c>
      <c r="K12" s="7">
        <f t="shared" si="3"/>
        <v>77.60000000000001</v>
      </c>
      <c r="L12" s="5">
        <v>9</v>
      </c>
      <c r="M12" s="5"/>
    </row>
    <row r="13" spans="1:13" ht="29.25" customHeight="1">
      <c r="A13" s="3">
        <v>10</v>
      </c>
      <c r="B13" s="4" t="s">
        <v>16</v>
      </c>
      <c r="C13" s="8" t="s">
        <v>79</v>
      </c>
      <c r="D13" s="12">
        <v>201400304</v>
      </c>
      <c r="E13" s="5">
        <v>100</v>
      </c>
      <c r="F13" s="6">
        <f t="shared" si="0"/>
        <v>20</v>
      </c>
      <c r="G13" s="6">
        <v>64</v>
      </c>
      <c r="H13" s="6">
        <f t="shared" si="1"/>
        <v>25.6</v>
      </c>
      <c r="I13" s="5">
        <v>78.2</v>
      </c>
      <c r="J13" s="7">
        <f t="shared" si="2"/>
        <v>31.28</v>
      </c>
      <c r="K13" s="7">
        <f t="shared" si="3"/>
        <v>76.88</v>
      </c>
      <c r="L13" s="5">
        <v>10</v>
      </c>
      <c r="M13" s="5"/>
    </row>
    <row r="14" spans="1:13" ht="29.25" customHeight="1">
      <c r="A14" s="3">
        <v>11</v>
      </c>
      <c r="B14" s="4" t="s">
        <v>14</v>
      </c>
      <c r="C14" s="9" t="s">
        <v>137</v>
      </c>
      <c r="D14" s="12">
        <v>201400126</v>
      </c>
      <c r="E14" s="5">
        <v>82.5</v>
      </c>
      <c r="F14" s="6">
        <f t="shared" si="0"/>
        <v>16.5</v>
      </c>
      <c r="G14" s="6">
        <v>71</v>
      </c>
      <c r="H14" s="6">
        <f t="shared" si="1"/>
        <v>28.400000000000002</v>
      </c>
      <c r="I14" s="5">
        <v>79.6</v>
      </c>
      <c r="J14" s="7">
        <f t="shared" si="2"/>
        <v>31.84</v>
      </c>
      <c r="K14" s="7">
        <f t="shared" si="3"/>
        <v>76.74000000000001</v>
      </c>
      <c r="L14" s="5">
        <v>11</v>
      </c>
      <c r="M14" s="5"/>
    </row>
    <row r="15" spans="1:13" ht="29.25" customHeight="1">
      <c r="A15" s="3">
        <v>12</v>
      </c>
      <c r="B15" s="4" t="s">
        <v>38</v>
      </c>
      <c r="C15" s="8" t="s">
        <v>100</v>
      </c>
      <c r="D15" s="12">
        <v>201400301</v>
      </c>
      <c r="E15" s="5">
        <v>76.25</v>
      </c>
      <c r="F15" s="6">
        <f t="shared" si="0"/>
        <v>15.25</v>
      </c>
      <c r="G15" s="6">
        <v>82</v>
      </c>
      <c r="H15" s="6">
        <f t="shared" si="1"/>
        <v>32.800000000000004</v>
      </c>
      <c r="I15" s="5">
        <v>70.2</v>
      </c>
      <c r="J15" s="7">
        <f t="shared" si="2"/>
        <v>28.080000000000002</v>
      </c>
      <c r="K15" s="7">
        <f t="shared" si="3"/>
        <v>76.13000000000001</v>
      </c>
      <c r="L15" s="5">
        <v>12</v>
      </c>
      <c r="M15" s="5"/>
    </row>
    <row r="16" spans="1:13" ht="29.25" customHeight="1">
      <c r="A16" s="3">
        <v>13</v>
      </c>
      <c r="B16" s="4" t="s">
        <v>15</v>
      </c>
      <c r="C16" s="10" t="s">
        <v>78</v>
      </c>
      <c r="D16" s="12">
        <v>201400110</v>
      </c>
      <c r="E16" s="5">
        <v>83.75</v>
      </c>
      <c r="F16" s="6">
        <f t="shared" si="0"/>
        <v>16.75</v>
      </c>
      <c r="G16" s="6">
        <v>69</v>
      </c>
      <c r="H16" s="6">
        <f t="shared" si="1"/>
        <v>27.6</v>
      </c>
      <c r="I16" s="5">
        <v>79.2</v>
      </c>
      <c r="J16" s="7">
        <f t="shared" si="2"/>
        <v>31.680000000000003</v>
      </c>
      <c r="K16" s="7">
        <f t="shared" si="3"/>
        <v>76.03</v>
      </c>
      <c r="L16" s="5">
        <v>13</v>
      </c>
      <c r="M16" s="5"/>
    </row>
    <row r="17" spans="1:13" ht="29.25" customHeight="1">
      <c r="A17" s="3">
        <v>14</v>
      </c>
      <c r="B17" s="4" t="s">
        <v>8</v>
      </c>
      <c r="C17" s="8" t="s">
        <v>134</v>
      </c>
      <c r="D17" s="12">
        <v>201400102</v>
      </c>
      <c r="E17" s="5">
        <v>82.5</v>
      </c>
      <c r="F17" s="6">
        <f t="shared" si="0"/>
        <v>16.5</v>
      </c>
      <c r="G17" s="6">
        <v>67</v>
      </c>
      <c r="H17" s="6">
        <f t="shared" si="1"/>
        <v>26.8</v>
      </c>
      <c r="I17" s="5">
        <v>80.8</v>
      </c>
      <c r="J17" s="7">
        <f t="shared" si="2"/>
        <v>32.32</v>
      </c>
      <c r="K17" s="7">
        <f t="shared" si="3"/>
        <v>75.62</v>
      </c>
      <c r="L17" s="5">
        <v>14</v>
      </c>
      <c r="M17" s="5"/>
    </row>
    <row r="18" spans="1:13" ht="29.25" customHeight="1">
      <c r="A18" s="3">
        <v>15</v>
      </c>
      <c r="B18" s="4" t="s">
        <v>19</v>
      </c>
      <c r="C18" s="8" t="s">
        <v>82</v>
      </c>
      <c r="D18" s="12">
        <v>201400207</v>
      </c>
      <c r="E18" s="5">
        <v>100</v>
      </c>
      <c r="F18" s="6">
        <f t="shared" si="0"/>
        <v>20</v>
      </c>
      <c r="G18" s="6">
        <v>62</v>
      </c>
      <c r="H18" s="6">
        <f t="shared" si="1"/>
        <v>24.8</v>
      </c>
      <c r="I18" s="5">
        <v>77</v>
      </c>
      <c r="J18" s="7">
        <f t="shared" si="2"/>
        <v>30.8</v>
      </c>
      <c r="K18" s="7">
        <f t="shared" si="3"/>
        <v>75.6</v>
      </c>
      <c r="L18" s="5">
        <v>15</v>
      </c>
      <c r="M18" s="5"/>
    </row>
    <row r="19" spans="1:13" ht="29.25" customHeight="1">
      <c r="A19" s="3">
        <v>16</v>
      </c>
      <c r="B19" s="4" t="s">
        <v>35</v>
      </c>
      <c r="C19" s="8" t="s">
        <v>97</v>
      </c>
      <c r="D19" s="12">
        <v>201400128</v>
      </c>
      <c r="E19" s="5">
        <v>96.25</v>
      </c>
      <c r="F19" s="6">
        <f t="shared" si="0"/>
        <v>19.25</v>
      </c>
      <c r="G19" s="6">
        <v>69</v>
      </c>
      <c r="H19" s="6">
        <f t="shared" si="1"/>
        <v>27.6</v>
      </c>
      <c r="I19" s="5">
        <v>71.6</v>
      </c>
      <c r="J19" s="7">
        <f t="shared" si="2"/>
        <v>28.64</v>
      </c>
      <c r="K19" s="7">
        <f t="shared" si="3"/>
        <v>75.49000000000001</v>
      </c>
      <c r="L19" s="5">
        <v>16</v>
      </c>
      <c r="M19" s="5"/>
    </row>
    <row r="20" spans="1:13" ht="29.25" customHeight="1">
      <c r="A20" s="3">
        <v>17</v>
      </c>
      <c r="B20" s="4" t="s">
        <v>18</v>
      </c>
      <c r="C20" s="8" t="s">
        <v>81</v>
      </c>
      <c r="D20" s="12">
        <v>201400322</v>
      </c>
      <c r="E20" s="5">
        <v>88.75</v>
      </c>
      <c r="F20" s="6">
        <f t="shared" si="0"/>
        <v>17.75</v>
      </c>
      <c r="G20" s="6">
        <v>67</v>
      </c>
      <c r="H20" s="6">
        <f t="shared" si="1"/>
        <v>26.8</v>
      </c>
      <c r="I20" s="5">
        <v>77.2</v>
      </c>
      <c r="J20" s="7">
        <f t="shared" si="2"/>
        <v>30.880000000000003</v>
      </c>
      <c r="K20" s="7">
        <f t="shared" si="3"/>
        <v>75.43</v>
      </c>
      <c r="L20" s="5">
        <v>17</v>
      </c>
      <c r="M20" s="5"/>
    </row>
    <row r="21" spans="1:13" ht="29.25" customHeight="1">
      <c r="A21" s="3">
        <v>18</v>
      </c>
      <c r="B21" s="4" t="s">
        <v>29</v>
      </c>
      <c r="C21" s="8" t="s">
        <v>91</v>
      </c>
      <c r="D21" s="12">
        <v>201400116</v>
      </c>
      <c r="E21" s="5">
        <v>96.25</v>
      </c>
      <c r="F21" s="6">
        <f t="shared" si="0"/>
        <v>19.25</v>
      </c>
      <c r="G21" s="6">
        <v>66</v>
      </c>
      <c r="H21" s="6">
        <f t="shared" si="1"/>
        <v>26.400000000000002</v>
      </c>
      <c r="I21" s="5">
        <v>73.6</v>
      </c>
      <c r="J21" s="7">
        <f t="shared" si="2"/>
        <v>29.439999999999998</v>
      </c>
      <c r="K21" s="7">
        <f t="shared" si="3"/>
        <v>75.09</v>
      </c>
      <c r="L21" s="5">
        <v>18</v>
      </c>
      <c r="M21" s="5"/>
    </row>
    <row r="22" spans="1:13" ht="29.25" customHeight="1">
      <c r="A22" s="3">
        <v>19</v>
      </c>
      <c r="B22" s="4" t="s">
        <v>44</v>
      </c>
      <c r="C22" s="8" t="s">
        <v>106</v>
      </c>
      <c r="D22" s="12">
        <v>201400123</v>
      </c>
      <c r="E22" s="5">
        <v>87.5</v>
      </c>
      <c r="F22" s="6">
        <f t="shared" si="0"/>
        <v>17.5</v>
      </c>
      <c r="G22" s="6">
        <v>75</v>
      </c>
      <c r="H22" s="6">
        <f t="shared" si="1"/>
        <v>30</v>
      </c>
      <c r="I22" s="5">
        <v>68.4</v>
      </c>
      <c r="J22" s="7">
        <f t="shared" si="2"/>
        <v>27.360000000000003</v>
      </c>
      <c r="K22" s="7">
        <f t="shared" si="3"/>
        <v>74.86</v>
      </c>
      <c r="L22" s="5">
        <v>19</v>
      </c>
      <c r="M22" s="5"/>
    </row>
    <row r="23" spans="1:13" ht="29.25" customHeight="1">
      <c r="A23" s="3">
        <v>20</v>
      </c>
      <c r="B23" s="4" t="s">
        <v>39</v>
      </c>
      <c r="C23" s="8" t="s">
        <v>101</v>
      </c>
      <c r="D23" s="12">
        <v>201400109</v>
      </c>
      <c r="E23" s="5">
        <v>97.5</v>
      </c>
      <c r="F23" s="6">
        <f t="shared" si="0"/>
        <v>19.5</v>
      </c>
      <c r="G23" s="6">
        <v>68</v>
      </c>
      <c r="H23" s="6">
        <f t="shared" si="1"/>
        <v>27.200000000000003</v>
      </c>
      <c r="I23" s="5">
        <v>69.4</v>
      </c>
      <c r="J23" s="7">
        <f t="shared" si="2"/>
        <v>27.760000000000005</v>
      </c>
      <c r="K23" s="7">
        <f t="shared" si="3"/>
        <v>74.46000000000001</v>
      </c>
      <c r="L23" s="5">
        <v>20</v>
      </c>
      <c r="M23" s="5"/>
    </row>
    <row r="24" spans="1:13" ht="29.25" customHeight="1">
      <c r="A24" s="3">
        <v>21</v>
      </c>
      <c r="B24" s="4" t="s">
        <v>23</v>
      </c>
      <c r="C24" s="10" t="s">
        <v>85</v>
      </c>
      <c r="D24" s="12">
        <v>201400213</v>
      </c>
      <c r="E24" s="5">
        <v>97.5</v>
      </c>
      <c r="F24" s="6">
        <f t="shared" si="0"/>
        <v>19.5</v>
      </c>
      <c r="G24" s="6">
        <v>61</v>
      </c>
      <c r="H24" s="6">
        <f t="shared" si="1"/>
        <v>24.400000000000002</v>
      </c>
      <c r="I24" s="5">
        <v>74.4</v>
      </c>
      <c r="J24" s="7">
        <f t="shared" si="2"/>
        <v>29.760000000000005</v>
      </c>
      <c r="K24" s="7">
        <f t="shared" si="3"/>
        <v>73.66000000000001</v>
      </c>
      <c r="L24" s="5">
        <v>21</v>
      </c>
      <c r="M24" s="5"/>
    </row>
    <row r="25" spans="1:13" ht="29.25" customHeight="1">
      <c r="A25" s="3">
        <v>22</v>
      </c>
      <c r="B25" s="4" t="s">
        <v>36</v>
      </c>
      <c r="C25" s="8" t="s">
        <v>98</v>
      </c>
      <c r="D25" s="12">
        <v>201400129</v>
      </c>
      <c r="E25" s="5">
        <v>92.5</v>
      </c>
      <c r="F25" s="6">
        <f t="shared" si="0"/>
        <v>18.5</v>
      </c>
      <c r="G25" s="6">
        <v>66</v>
      </c>
      <c r="H25" s="6">
        <f t="shared" si="1"/>
        <v>26.400000000000002</v>
      </c>
      <c r="I25" s="5">
        <v>71.4</v>
      </c>
      <c r="J25" s="7">
        <f t="shared" si="2"/>
        <v>28.560000000000002</v>
      </c>
      <c r="K25" s="7">
        <f t="shared" si="3"/>
        <v>73.46000000000001</v>
      </c>
      <c r="L25" s="5">
        <v>22</v>
      </c>
      <c r="M25" s="5"/>
    </row>
    <row r="26" spans="1:13" ht="29.25" customHeight="1">
      <c r="A26" s="3">
        <v>23</v>
      </c>
      <c r="B26" s="4" t="s">
        <v>24</v>
      </c>
      <c r="C26" s="8" t="s">
        <v>86</v>
      </c>
      <c r="D26" s="12">
        <v>201400212</v>
      </c>
      <c r="E26" s="5">
        <v>87.5</v>
      </c>
      <c r="F26" s="6">
        <f t="shared" si="0"/>
        <v>17.5</v>
      </c>
      <c r="G26" s="6">
        <v>65</v>
      </c>
      <c r="H26" s="6">
        <f t="shared" si="1"/>
        <v>26</v>
      </c>
      <c r="I26" s="5">
        <v>74.4</v>
      </c>
      <c r="J26" s="7">
        <f t="shared" si="2"/>
        <v>29.760000000000005</v>
      </c>
      <c r="K26" s="7">
        <f t="shared" si="3"/>
        <v>73.26</v>
      </c>
      <c r="L26" s="5">
        <v>23</v>
      </c>
      <c r="M26" s="5"/>
    </row>
    <row r="27" spans="1:13" ht="29.25" customHeight="1">
      <c r="A27" s="3">
        <v>24</v>
      </c>
      <c r="B27" s="4" t="s">
        <v>28</v>
      </c>
      <c r="C27" s="9" t="s">
        <v>90</v>
      </c>
      <c r="D27" s="12">
        <v>201400311</v>
      </c>
      <c r="E27" s="5">
        <v>100</v>
      </c>
      <c r="F27" s="6">
        <f t="shared" si="0"/>
        <v>20</v>
      </c>
      <c r="G27" s="6">
        <v>58</v>
      </c>
      <c r="H27" s="6">
        <f t="shared" si="1"/>
        <v>23.200000000000003</v>
      </c>
      <c r="I27" s="5">
        <v>74</v>
      </c>
      <c r="J27" s="7">
        <f t="shared" si="2"/>
        <v>29.6</v>
      </c>
      <c r="K27" s="7">
        <f t="shared" si="3"/>
        <v>72.80000000000001</v>
      </c>
      <c r="L27" s="5">
        <v>24</v>
      </c>
      <c r="M27" s="5"/>
    </row>
    <row r="28" spans="1:13" ht="29.25" customHeight="1">
      <c r="A28" s="3">
        <v>25</v>
      </c>
      <c r="B28" s="4" t="s">
        <v>6</v>
      </c>
      <c r="C28" s="9" t="s">
        <v>132</v>
      </c>
      <c r="D28" s="12">
        <v>201400112</v>
      </c>
      <c r="E28" s="5">
        <v>95</v>
      </c>
      <c r="F28" s="6">
        <f t="shared" si="0"/>
        <v>19</v>
      </c>
      <c r="G28" s="6">
        <v>53</v>
      </c>
      <c r="H28" s="6">
        <f t="shared" si="1"/>
        <v>21.200000000000003</v>
      </c>
      <c r="I28" s="5">
        <v>81.4</v>
      </c>
      <c r="J28" s="7">
        <f t="shared" si="2"/>
        <v>32.56</v>
      </c>
      <c r="K28" s="7">
        <f t="shared" si="3"/>
        <v>72.76</v>
      </c>
      <c r="L28" s="5">
        <v>25</v>
      </c>
      <c r="M28" s="5"/>
    </row>
    <row r="29" spans="1:13" ht="29.25" customHeight="1">
      <c r="A29" s="3">
        <v>26</v>
      </c>
      <c r="B29" s="4" t="s">
        <v>11</v>
      </c>
      <c r="C29" s="8" t="s">
        <v>75</v>
      </c>
      <c r="D29" s="12">
        <v>201400107</v>
      </c>
      <c r="E29" s="5">
        <v>83.75</v>
      </c>
      <c r="F29" s="6">
        <f t="shared" si="0"/>
        <v>16.75</v>
      </c>
      <c r="G29" s="6">
        <v>57</v>
      </c>
      <c r="H29" s="6">
        <f t="shared" si="1"/>
        <v>22.8</v>
      </c>
      <c r="I29" s="5">
        <v>80</v>
      </c>
      <c r="J29" s="7">
        <f t="shared" si="2"/>
        <v>32</v>
      </c>
      <c r="K29" s="7">
        <f t="shared" si="3"/>
        <v>71.55</v>
      </c>
      <c r="L29" s="5">
        <v>26</v>
      </c>
      <c r="M29" s="5"/>
    </row>
    <row r="30" spans="1:13" ht="29.25" customHeight="1">
      <c r="A30" s="3">
        <v>27</v>
      </c>
      <c r="B30" s="4" t="s">
        <v>17</v>
      </c>
      <c r="C30" s="8" t="s">
        <v>80</v>
      </c>
      <c r="D30" s="12">
        <v>201400108</v>
      </c>
      <c r="E30" s="5">
        <v>85</v>
      </c>
      <c r="F30" s="6">
        <f t="shared" si="0"/>
        <v>17</v>
      </c>
      <c r="G30" s="6">
        <v>58</v>
      </c>
      <c r="H30" s="6">
        <f t="shared" si="1"/>
        <v>23.200000000000003</v>
      </c>
      <c r="I30" s="5">
        <v>77.8</v>
      </c>
      <c r="J30" s="7">
        <f t="shared" si="2"/>
        <v>31.12</v>
      </c>
      <c r="K30" s="7">
        <f t="shared" si="3"/>
        <v>71.32000000000001</v>
      </c>
      <c r="L30" s="5">
        <v>27</v>
      </c>
      <c r="M30" s="18" t="s">
        <v>145</v>
      </c>
    </row>
    <row r="31" spans="1:13" ht="29.25" customHeight="1">
      <c r="A31" s="3">
        <v>28</v>
      </c>
      <c r="B31" s="4" t="s">
        <v>34</v>
      </c>
      <c r="C31" s="8" t="s">
        <v>96</v>
      </c>
      <c r="D31" s="12">
        <v>201400106</v>
      </c>
      <c r="E31" s="5">
        <v>95</v>
      </c>
      <c r="F31" s="6">
        <f t="shared" si="0"/>
        <v>19</v>
      </c>
      <c r="G31" s="6">
        <v>59</v>
      </c>
      <c r="H31" s="6">
        <f t="shared" si="1"/>
        <v>23.6</v>
      </c>
      <c r="I31" s="5">
        <v>71.8</v>
      </c>
      <c r="J31" s="7">
        <f t="shared" si="2"/>
        <v>28.72</v>
      </c>
      <c r="K31" s="7">
        <f t="shared" si="3"/>
        <v>71.32</v>
      </c>
      <c r="L31" s="5">
        <v>28</v>
      </c>
      <c r="M31" s="19"/>
    </row>
    <row r="32" spans="1:13" ht="29.25" customHeight="1">
      <c r="A32" s="3">
        <v>29</v>
      </c>
      <c r="B32" s="4" t="s">
        <v>58</v>
      </c>
      <c r="C32" s="9" t="s">
        <v>118</v>
      </c>
      <c r="D32" s="12">
        <v>201400217</v>
      </c>
      <c r="E32" s="5">
        <v>92.5</v>
      </c>
      <c r="F32" s="6">
        <f t="shared" si="0"/>
        <v>18.5</v>
      </c>
      <c r="G32" s="6">
        <v>70</v>
      </c>
      <c r="H32" s="6">
        <f t="shared" si="1"/>
        <v>28</v>
      </c>
      <c r="I32" s="5">
        <v>61.2</v>
      </c>
      <c r="J32" s="7">
        <f t="shared" si="2"/>
        <v>24.480000000000004</v>
      </c>
      <c r="K32" s="7">
        <f t="shared" si="3"/>
        <v>70.98</v>
      </c>
      <c r="L32" s="5">
        <v>29</v>
      </c>
      <c r="M32" s="5"/>
    </row>
    <row r="33" spans="1:13" ht="29.25" customHeight="1">
      <c r="A33" s="3">
        <v>30</v>
      </c>
      <c r="B33" s="4" t="s">
        <v>12</v>
      </c>
      <c r="C33" s="8" t="s">
        <v>76</v>
      </c>
      <c r="D33" s="12">
        <v>201400228</v>
      </c>
      <c r="E33" s="5">
        <v>78.75</v>
      </c>
      <c r="F33" s="6">
        <f t="shared" si="0"/>
        <v>15.75</v>
      </c>
      <c r="G33" s="6">
        <v>58</v>
      </c>
      <c r="H33" s="6">
        <f t="shared" si="1"/>
        <v>23.200000000000003</v>
      </c>
      <c r="I33" s="5">
        <v>79.6</v>
      </c>
      <c r="J33" s="7">
        <f t="shared" si="2"/>
        <v>31.84</v>
      </c>
      <c r="K33" s="7">
        <f t="shared" si="3"/>
        <v>70.79</v>
      </c>
      <c r="L33" s="5">
        <v>30</v>
      </c>
      <c r="M33" s="5"/>
    </row>
    <row r="34" spans="1:13" ht="29.25" customHeight="1">
      <c r="A34" s="3">
        <v>31</v>
      </c>
      <c r="B34" s="4" t="s">
        <v>13</v>
      </c>
      <c r="C34" s="10" t="s">
        <v>77</v>
      </c>
      <c r="D34" s="12">
        <v>201400201</v>
      </c>
      <c r="E34" s="5">
        <v>86.25</v>
      </c>
      <c r="F34" s="6">
        <f t="shared" si="0"/>
        <v>17.25</v>
      </c>
      <c r="G34" s="6">
        <v>54</v>
      </c>
      <c r="H34" s="6">
        <f t="shared" si="1"/>
        <v>21.6</v>
      </c>
      <c r="I34" s="5">
        <v>79.6</v>
      </c>
      <c r="J34" s="7">
        <f t="shared" si="2"/>
        <v>31.84</v>
      </c>
      <c r="K34" s="7">
        <f t="shared" si="3"/>
        <v>70.69</v>
      </c>
      <c r="L34" s="5">
        <v>31</v>
      </c>
      <c r="M34" s="5"/>
    </row>
    <row r="35" spans="1:13" ht="29.25" customHeight="1">
      <c r="A35" s="3">
        <v>32</v>
      </c>
      <c r="B35" s="4" t="s">
        <v>60</v>
      </c>
      <c r="C35" s="8" t="s">
        <v>120</v>
      </c>
      <c r="D35" s="12">
        <v>201400125</v>
      </c>
      <c r="E35" s="5">
        <v>81.25</v>
      </c>
      <c r="F35" s="6">
        <f t="shared" si="0"/>
        <v>16.25</v>
      </c>
      <c r="G35" s="6">
        <v>73</v>
      </c>
      <c r="H35" s="6">
        <f t="shared" si="1"/>
        <v>29.200000000000003</v>
      </c>
      <c r="I35" s="5">
        <v>60.8</v>
      </c>
      <c r="J35" s="7">
        <f t="shared" si="2"/>
        <v>24.32</v>
      </c>
      <c r="K35" s="7">
        <f t="shared" si="3"/>
        <v>69.77000000000001</v>
      </c>
      <c r="L35" s="5">
        <v>32</v>
      </c>
      <c r="M35" s="5"/>
    </row>
    <row r="36" spans="1:13" ht="29.25" customHeight="1">
      <c r="A36" s="3">
        <v>33</v>
      </c>
      <c r="B36" s="4" t="s">
        <v>40</v>
      </c>
      <c r="C36" s="8" t="s">
        <v>102</v>
      </c>
      <c r="D36" s="12">
        <v>201400120</v>
      </c>
      <c r="E36" s="5">
        <v>100</v>
      </c>
      <c r="F36" s="6">
        <f t="shared" si="0"/>
        <v>20</v>
      </c>
      <c r="G36" s="6">
        <v>55</v>
      </c>
      <c r="H36" s="6">
        <f t="shared" si="1"/>
        <v>22</v>
      </c>
      <c r="I36" s="5">
        <v>69</v>
      </c>
      <c r="J36" s="7">
        <f t="shared" si="2"/>
        <v>27.6</v>
      </c>
      <c r="K36" s="7">
        <f aca="true" t="shared" si="4" ref="K36:K67">E36*0.2+G36*0.4+I36*0.4</f>
        <v>69.6</v>
      </c>
      <c r="L36" s="5">
        <v>33</v>
      </c>
      <c r="M36" s="5"/>
    </row>
    <row r="37" spans="1:13" ht="29.25" customHeight="1">
      <c r="A37" s="3">
        <v>34</v>
      </c>
      <c r="B37" s="4" t="s">
        <v>27</v>
      </c>
      <c r="C37" s="10" t="s">
        <v>89</v>
      </c>
      <c r="D37" s="12">
        <v>201400221</v>
      </c>
      <c r="E37" s="5">
        <v>90</v>
      </c>
      <c r="F37" s="6">
        <f t="shared" si="0"/>
        <v>18</v>
      </c>
      <c r="G37" s="6">
        <v>54</v>
      </c>
      <c r="H37" s="6">
        <f t="shared" si="1"/>
        <v>21.6</v>
      </c>
      <c r="I37" s="5">
        <v>74.2</v>
      </c>
      <c r="J37" s="7">
        <f t="shared" si="2"/>
        <v>29.680000000000003</v>
      </c>
      <c r="K37" s="7">
        <f t="shared" si="4"/>
        <v>69.28</v>
      </c>
      <c r="L37" s="5">
        <v>34</v>
      </c>
      <c r="M37" s="5"/>
    </row>
    <row r="38" spans="1:13" ht="29.25" customHeight="1">
      <c r="A38" s="3">
        <v>35</v>
      </c>
      <c r="B38" s="4" t="s">
        <v>32</v>
      </c>
      <c r="C38" s="8" t="s">
        <v>94</v>
      </c>
      <c r="D38" s="12">
        <v>201400114</v>
      </c>
      <c r="E38" s="5">
        <v>78.75</v>
      </c>
      <c r="F38" s="6">
        <f t="shared" si="0"/>
        <v>15.75</v>
      </c>
      <c r="G38" s="6">
        <v>60</v>
      </c>
      <c r="H38" s="6">
        <f t="shared" si="1"/>
        <v>24</v>
      </c>
      <c r="I38" s="5">
        <v>73.2</v>
      </c>
      <c r="J38" s="7">
        <f t="shared" si="2"/>
        <v>29.28</v>
      </c>
      <c r="K38" s="7">
        <f t="shared" si="4"/>
        <v>69.03</v>
      </c>
      <c r="L38" s="5">
        <v>35</v>
      </c>
      <c r="M38" s="5"/>
    </row>
    <row r="39" spans="1:13" ht="29.25" customHeight="1">
      <c r="A39" s="3">
        <v>36</v>
      </c>
      <c r="B39" s="4" t="s">
        <v>48</v>
      </c>
      <c r="C39" s="8" t="s">
        <v>110</v>
      </c>
      <c r="D39" s="12">
        <v>201400317</v>
      </c>
      <c r="E39" s="5">
        <v>88.75</v>
      </c>
      <c r="F39" s="6">
        <f t="shared" si="0"/>
        <v>17.75</v>
      </c>
      <c r="G39" s="6">
        <v>60</v>
      </c>
      <c r="H39" s="6">
        <f t="shared" si="1"/>
        <v>24</v>
      </c>
      <c r="I39" s="5">
        <v>66.8</v>
      </c>
      <c r="J39" s="7">
        <f t="shared" si="2"/>
        <v>26.72</v>
      </c>
      <c r="K39" s="7">
        <f t="shared" si="4"/>
        <v>68.47</v>
      </c>
      <c r="L39" s="5">
        <v>36</v>
      </c>
      <c r="M39" s="5"/>
    </row>
    <row r="40" spans="1:13" ht="29.25" customHeight="1">
      <c r="A40" s="3">
        <v>37</v>
      </c>
      <c r="B40" s="4" t="s">
        <v>52</v>
      </c>
      <c r="C40" s="8" t="s">
        <v>113</v>
      </c>
      <c r="D40" s="12">
        <v>201400229</v>
      </c>
      <c r="E40" s="5">
        <v>90</v>
      </c>
      <c r="F40" s="6">
        <f t="shared" si="0"/>
        <v>18</v>
      </c>
      <c r="G40" s="6">
        <v>61</v>
      </c>
      <c r="H40" s="6">
        <f t="shared" si="1"/>
        <v>24.400000000000002</v>
      </c>
      <c r="I40" s="5">
        <v>65</v>
      </c>
      <c r="J40" s="7">
        <f t="shared" si="2"/>
        <v>26</v>
      </c>
      <c r="K40" s="7">
        <f t="shared" si="4"/>
        <v>68.4</v>
      </c>
      <c r="L40" s="5">
        <v>37</v>
      </c>
      <c r="M40" s="5"/>
    </row>
    <row r="41" spans="1:13" ht="29.25" customHeight="1">
      <c r="A41" s="3">
        <v>38</v>
      </c>
      <c r="B41" s="4" t="s">
        <v>41</v>
      </c>
      <c r="C41" s="9" t="s">
        <v>103</v>
      </c>
      <c r="D41" s="12">
        <v>201400215</v>
      </c>
      <c r="E41" s="5">
        <v>82.5</v>
      </c>
      <c r="F41" s="6">
        <f t="shared" si="0"/>
        <v>16.5</v>
      </c>
      <c r="G41" s="6">
        <v>60</v>
      </c>
      <c r="H41" s="6">
        <f t="shared" si="1"/>
        <v>24</v>
      </c>
      <c r="I41" s="5">
        <v>68.8</v>
      </c>
      <c r="J41" s="7">
        <f t="shared" si="2"/>
        <v>27.52</v>
      </c>
      <c r="K41" s="7">
        <f t="shared" si="4"/>
        <v>68.02</v>
      </c>
      <c r="L41" s="5">
        <v>38</v>
      </c>
      <c r="M41" s="5"/>
    </row>
    <row r="42" spans="1:13" ht="29.25" customHeight="1">
      <c r="A42" s="3">
        <v>39</v>
      </c>
      <c r="B42" s="4" t="s">
        <v>49</v>
      </c>
      <c r="C42" s="9" t="s">
        <v>75</v>
      </c>
      <c r="D42" s="12">
        <v>201400117</v>
      </c>
      <c r="E42" s="5">
        <v>91.25</v>
      </c>
      <c r="F42" s="6">
        <f t="shared" si="0"/>
        <v>18.25</v>
      </c>
      <c r="G42" s="6">
        <v>58</v>
      </c>
      <c r="H42" s="6">
        <f t="shared" si="1"/>
        <v>23.200000000000003</v>
      </c>
      <c r="I42" s="5">
        <v>66.4</v>
      </c>
      <c r="J42" s="7">
        <f t="shared" si="2"/>
        <v>26.560000000000002</v>
      </c>
      <c r="K42" s="7">
        <f t="shared" si="4"/>
        <v>68.01</v>
      </c>
      <c r="L42" s="5">
        <v>39</v>
      </c>
      <c r="M42" s="5"/>
    </row>
    <row r="43" spans="1:13" ht="29.25" customHeight="1">
      <c r="A43" s="3">
        <v>40</v>
      </c>
      <c r="B43" s="4" t="s">
        <v>65</v>
      </c>
      <c r="C43" s="8" t="s">
        <v>125</v>
      </c>
      <c r="D43" s="12">
        <v>201400220</v>
      </c>
      <c r="E43" s="5">
        <v>93.75</v>
      </c>
      <c r="F43" s="6">
        <f t="shared" si="0"/>
        <v>18.75</v>
      </c>
      <c r="G43" s="6">
        <v>67</v>
      </c>
      <c r="H43" s="6">
        <f t="shared" si="1"/>
        <v>26.8</v>
      </c>
      <c r="I43" s="5">
        <v>54.8</v>
      </c>
      <c r="J43" s="7">
        <f t="shared" si="2"/>
        <v>21.92</v>
      </c>
      <c r="K43" s="7">
        <f t="shared" si="4"/>
        <v>67.47</v>
      </c>
      <c r="L43" s="5">
        <v>40</v>
      </c>
      <c r="M43" s="5"/>
    </row>
    <row r="44" spans="1:13" ht="29.25" customHeight="1">
      <c r="A44" s="3">
        <v>41</v>
      </c>
      <c r="B44" s="4" t="s">
        <v>26</v>
      </c>
      <c r="C44" s="11" t="s">
        <v>88</v>
      </c>
      <c r="D44" s="12">
        <v>201400101</v>
      </c>
      <c r="E44" s="5">
        <v>73.75</v>
      </c>
      <c r="F44" s="6">
        <f t="shared" si="0"/>
        <v>14.75</v>
      </c>
      <c r="G44" s="6">
        <v>57</v>
      </c>
      <c r="H44" s="6">
        <f t="shared" si="1"/>
        <v>22.8</v>
      </c>
      <c r="I44" s="5">
        <v>74.4</v>
      </c>
      <c r="J44" s="7">
        <f t="shared" si="2"/>
        <v>29.760000000000005</v>
      </c>
      <c r="K44" s="7">
        <f t="shared" si="4"/>
        <v>67.31</v>
      </c>
      <c r="L44" s="5">
        <v>41</v>
      </c>
      <c r="M44" s="5"/>
    </row>
    <row r="45" spans="1:13" ht="29.25" customHeight="1">
      <c r="A45" s="3">
        <v>42</v>
      </c>
      <c r="B45" s="4" t="s">
        <v>37</v>
      </c>
      <c r="C45" s="9" t="s">
        <v>99</v>
      </c>
      <c r="D45" s="12">
        <v>201400321</v>
      </c>
      <c r="E45" s="5">
        <v>92.5</v>
      </c>
      <c r="F45" s="6">
        <f t="shared" si="0"/>
        <v>18.5</v>
      </c>
      <c r="G45" s="6">
        <v>49</v>
      </c>
      <c r="H45" s="6">
        <f t="shared" si="1"/>
        <v>19.6</v>
      </c>
      <c r="I45" s="5">
        <v>71.4</v>
      </c>
      <c r="J45" s="7">
        <f t="shared" si="2"/>
        <v>28.560000000000002</v>
      </c>
      <c r="K45" s="7">
        <f t="shared" si="4"/>
        <v>66.66</v>
      </c>
      <c r="L45" s="5">
        <v>42</v>
      </c>
      <c r="M45" s="5"/>
    </row>
    <row r="46" spans="1:13" ht="29.25" customHeight="1">
      <c r="A46" s="3">
        <v>43</v>
      </c>
      <c r="B46" s="4" t="s">
        <v>51</v>
      </c>
      <c r="C46" s="8" t="s">
        <v>112</v>
      </c>
      <c r="D46" s="12">
        <v>201400115</v>
      </c>
      <c r="E46" s="5">
        <v>80</v>
      </c>
      <c r="F46" s="6">
        <f t="shared" si="0"/>
        <v>16</v>
      </c>
      <c r="G46" s="6">
        <v>60</v>
      </c>
      <c r="H46" s="6">
        <f t="shared" si="1"/>
        <v>24</v>
      </c>
      <c r="I46" s="5">
        <v>66</v>
      </c>
      <c r="J46" s="7">
        <f t="shared" si="2"/>
        <v>26.400000000000002</v>
      </c>
      <c r="K46" s="7">
        <f t="shared" si="4"/>
        <v>66.4</v>
      </c>
      <c r="L46" s="5">
        <v>43</v>
      </c>
      <c r="M46" s="5"/>
    </row>
    <row r="47" spans="1:13" ht="29.25" customHeight="1">
      <c r="A47" s="3">
        <v>44</v>
      </c>
      <c r="B47" s="4" t="s">
        <v>25</v>
      </c>
      <c r="C47" s="10" t="s">
        <v>87</v>
      </c>
      <c r="D47" s="12">
        <v>201400319</v>
      </c>
      <c r="E47" s="5">
        <v>85</v>
      </c>
      <c r="F47" s="6">
        <f t="shared" si="0"/>
        <v>17</v>
      </c>
      <c r="G47" s="6">
        <v>49</v>
      </c>
      <c r="H47" s="6">
        <f t="shared" si="1"/>
        <v>19.6</v>
      </c>
      <c r="I47" s="5">
        <v>74.4</v>
      </c>
      <c r="J47" s="7">
        <f t="shared" si="2"/>
        <v>29.760000000000005</v>
      </c>
      <c r="K47" s="7">
        <f t="shared" si="4"/>
        <v>66.36000000000001</v>
      </c>
      <c r="L47" s="5">
        <v>44</v>
      </c>
      <c r="M47" s="5"/>
    </row>
    <row r="48" spans="1:13" ht="29.25" customHeight="1">
      <c r="A48" s="3">
        <v>45</v>
      </c>
      <c r="B48" s="4" t="s">
        <v>50</v>
      </c>
      <c r="C48" s="8" t="s">
        <v>111</v>
      </c>
      <c r="D48" s="12">
        <v>201400130</v>
      </c>
      <c r="E48" s="5">
        <v>76.25</v>
      </c>
      <c r="F48" s="6">
        <f t="shared" si="0"/>
        <v>15.25</v>
      </c>
      <c r="G48" s="6">
        <v>59</v>
      </c>
      <c r="H48" s="6">
        <f t="shared" si="1"/>
        <v>23.6</v>
      </c>
      <c r="I48" s="5">
        <v>66.2</v>
      </c>
      <c r="J48" s="7">
        <f t="shared" si="2"/>
        <v>26.480000000000004</v>
      </c>
      <c r="K48" s="7">
        <f t="shared" si="4"/>
        <v>65.33000000000001</v>
      </c>
      <c r="L48" s="5">
        <v>45</v>
      </c>
      <c r="M48" s="5"/>
    </row>
    <row r="49" spans="1:13" ht="29.25" customHeight="1">
      <c r="A49" s="3">
        <v>46</v>
      </c>
      <c r="B49" s="4" t="s">
        <v>54</v>
      </c>
      <c r="C49" s="10" t="s">
        <v>84</v>
      </c>
      <c r="D49" s="12">
        <v>201400302</v>
      </c>
      <c r="E49" s="5">
        <v>92.5</v>
      </c>
      <c r="F49" s="6">
        <f t="shared" si="0"/>
        <v>18.5</v>
      </c>
      <c r="G49" s="6">
        <v>53</v>
      </c>
      <c r="H49" s="6">
        <f t="shared" si="1"/>
        <v>21.200000000000003</v>
      </c>
      <c r="I49" s="5">
        <v>63.8</v>
      </c>
      <c r="J49" s="7">
        <f t="shared" si="2"/>
        <v>25.52</v>
      </c>
      <c r="K49" s="7">
        <f t="shared" si="4"/>
        <v>65.22</v>
      </c>
      <c r="L49" s="5">
        <v>46</v>
      </c>
      <c r="M49" s="5"/>
    </row>
    <row r="50" spans="1:13" ht="29.25" customHeight="1">
      <c r="A50" s="3">
        <v>47</v>
      </c>
      <c r="B50" s="4" t="s">
        <v>66</v>
      </c>
      <c r="C50" s="8" t="s">
        <v>126</v>
      </c>
      <c r="D50" s="12">
        <v>201400205</v>
      </c>
      <c r="E50" s="5">
        <v>95</v>
      </c>
      <c r="F50" s="6">
        <f t="shared" si="0"/>
        <v>19</v>
      </c>
      <c r="G50" s="6">
        <v>64</v>
      </c>
      <c r="H50" s="6">
        <f t="shared" si="1"/>
        <v>25.6</v>
      </c>
      <c r="I50" s="5">
        <v>51.2</v>
      </c>
      <c r="J50" s="7">
        <f t="shared" si="2"/>
        <v>20.480000000000004</v>
      </c>
      <c r="K50" s="7">
        <f t="shared" si="4"/>
        <v>65.08000000000001</v>
      </c>
      <c r="L50" s="5">
        <v>47</v>
      </c>
      <c r="M50" s="5"/>
    </row>
    <row r="51" spans="1:13" ht="29.25" customHeight="1">
      <c r="A51" s="3">
        <v>48</v>
      </c>
      <c r="B51" s="4" t="s">
        <v>22</v>
      </c>
      <c r="C51" s="8" t="s">
        <v>84</v>
      </c>
      <c r="D51" s="12">
        <v>201400318</v>
      </c>
      <c r="E51" s="5">
        <v>80</v>
      </c>
      <c r="F51" s="6">
        <f t="shared" si="0"/>
        <v>16</v>
      </c>
      <c r="G51" s="6">
        <v>48</v>
      </c>
      <c r="H51" s="6">
        <f t="shared" si="1"/>
        <v>19.200000000000003</v>
      </c>
      <c r="I51" s="5">
        <v>74.6</v>
      </c>
      <c r="J51" s="7">
        <f t="shared" si="2"/>
        <v>29.84</v>
      </c>
      <c r="K51" s="7">
        <f t="shared" si="4"/>
        <v>65.04</v>
      </c>
      <c r="L51" s="5">
        <v>48</v>
      </c>
      <c r="M51" s="5"/>
    </row>
    <row r="52" spans="1:13" ht="29.25" customHeight="1">
      <c r="A52" s="3">
        <v>49</v>
      </c>
      <c r="B52" s="4" t="s">
        <v>30</v>
      </c>
      <c r="C52" s="10" t="s">
        <v>92</v>
      </c>
      <c r="D52" s="12">
        <v>201400310</v>
      </c>
      <c r="E52" s="5">
        <v>93.75</v>
      </c>
      <c r="F52" s="6">
        <f t="shared" si="0"/>
        <v>18.75</v>
      </c>
      <c r="G52" s="6">
        <v>41</v>
      </c>
      <c r="H52" s="6">
        <f t="shared" si="1"/>
        <v>16.400000000000002</v>
      </c>
      <c r="I52" s="5">
        <v>73.6</v>
      </c>
      <c r="J52" s="7">
        <f t="shared" si="2"/>
        <v>29.439999999999998</v>
      </c>
      <c r="K52" s="7">
        <f t="shared" si="4"/>
        <v>64.59</v>
      </c>
      <c r="L52" s="5">
        <v>49</v>
      </c>
      <c r="M52" s="5"/>
    </row>
    <row r="53" spans="1:13" ht="29.25" customHeight="1">
      <c r="A53" s="3">
        <v>50</v>
      </c>
      <c r="B53" s="4" t="s">
        <v>42</v>
      </c>
      <c r="C53" s="8" t="s">
        <v>104</v>
      </c>
      <c r="D53" s="12">
        <v>201400104</v>
      </c>
      <c r="E53" s="5">
        <v>81.25</v>
      </c>
      <c r="F53" s="6">
        <f t="shared" si="0"/>
        <v>16.25</v>
      </c>
      <c r="G53" s="6">
        <v>51</v>
      </c>
      <c r="H53" s="6">
        <f t="shared" si="1"/>
        <v>20.400000000000002</v>
      </c>
      <c r="I53" s="5">
        <v>68.6</v>
      </c>
      <c r="J53" s="7">
        <f t="shared" si="2"/>
        <v>27.439999999999998</v>
      </c>
      <c r="K53" s="7">
        <f t="shared" si="4"/>
        <v>64.09</v>
      </c>
      <c r="L53" s="5">
        <v>50</v>
      </c>
      <c r="M53" s="5"/>
    </row>
    <row r="54" spans="1:13" ht="29.25" customHeight="1">
      <c r="A54" s="3">
        <v>51</v>
      </c>
      <c r="B54" s="4" t="s">
        <v>56</v>
      </c>
      <c r="C54" s="9" t="s">
        <v>116</v>
      </c>
      <c r="D54" s="12">
        <v>201400214</v>
      </c>
      <c r="E54" s="5">
        <v>97.5</v>
      </c>
      <c r="F54" s="6">
        <f t="shared" si="0"/>
        <v>19.5</v>
      </c>
      <c r="G54" s="6">
        <v>47</v>
      </c>
      <c r="H54" s="6">
        <f t="shared" si="1"/>
        <v>18.8</v>
      </c>
      <c r="I54" s="5">
        <v>62.4</v>
      </c>
      <c r="J54" s="7">
        <f t="shared" si="2"/>
        <v>24.96</v>
      </c>
      <c r="K54" s="7">
        <f t="shared" si="4"/>
        <v>63.26</v>
      </c>
      <c r="L54" s="5">
        <v>51</v>
      </c>
      <c r="M54" s="5"/>
    </row>
    <row r="55" spans="1:13" ht="29.25" customHeight="1">
      <c r="A55" s="3">
        <v>52</v>
      </c>
      <c r="B55" s="4" t="s">
        <v>59</v>
      </c>
      <c r="C55" s="8" t="s">
        <v>119</v>
      </c>
      <c r="D55" s="12">
        <v>201400309</v>
      </c>
      <c r="E55" s="5">
        <v>78.75</v>
      </c>
      <c r="F55" s="6">
        <f t="shared" si="0"/>
        <v>15.75</v>
      </c>
      <c r="G55" s="6">
        <v>57</v>
      </c>
      <c r="H55" s="6">
        <f t="shared" si="1"/>
        <v>22.8</v>
      </c>
      <c r="I55" s="5">
        <v>61.2</v>
      </c>
      <c r="J55" s="7">
        <f t="shared" si="2"/>
        <v>24.480000000000004</v>
      </c>
      <c r="K55" s="7">
        <f t="shared" si="4"/>
        <v>63.03</v>
      </c>
      <c r="L55" s="5">
        <v>52</v>
      </c>
      <c r="M55" s="5"/>
    </row>
    <row r="56" spans="1:13" ht="29.25" customHeight="1">
      <c r="A56" s="3">
        <v>53</v>
      </c>
      <c r="B56" s="4" t="s">
        <v>21</v>
      </c>
      <c r="C56" s="9" t="s">
        <v>76</v>
      </c>
      <c r="D56" s="12">
        <v>201400204</v>
      </c>
      <c r="E56" s="5">
        <v>75</v>
      </c>
      <c r="F56" s="6">
        <f t="shared" si="0"/>
        <v>15</v>
      </c>
      <c r="G56" s="6">
        <v>45</v>
      </c>
      <c r="H56" s="6">
        <f t="shared" si="1"/>
        <v>18</v>
      </c>
      <c r="I56" s="5">
        <v>74.8</v>
      </c>
      <c r="J56" s="7">
        <f t="shared" si="2"/>
        <v>29.92</v>
      </c>
      <c r="K56" s="7">
        <f t="shared" si="4"/>
        <v>62.92</v>
      </c>
      <c r="L56" s="5">
        <v>53</v>
      </c>
      <c r="M56" s="5"/>
    </row>
    <row r="57" spans="1:13" ht="29.25" customHeight="1">
      <c r="A57" s="3">
        <v>54</v>
      </c>
      <c r="B57" s="4" t="s">
        <v>63</v>
      </c>
      <c r="C57" s="8" t="s">
        <v>123</v>
      </c>
      <c r="D57" s="12">
        <v>201400218</v>
      </c>
      <c r="E57" s="5">
        <v>91.25</v>
      </c>
      <c r="F57" s="6">
        <f t="shared" si="0"/>
        <v>18.25</v>
      </c>
      <c r="G57" s="6">
        <v>54</v>
      </c>
      <c r="H57" s="6">
        <f t="shared" si="1"/>
        <v>21.6</v>
      </c>
      <c r="I57" s="5">
        <v>57.4</v>
      </c>
      <c r="J57" s="7">
        <f t="shared" si="2"/>
        <v>22.96</v>
      </c>
      <c r="K57" s="7">
        <f t="shared" si="4"/>
        <v>62.81</v>
      </c>
      <c r="L57" s="5">
        <v>54</v>
      </c>
      <c r="M57" s="5"/>
    </row>
    <row r="58" spans="1:13" ht="29.25" customHeight="1">
      <c r="A58" s="3">
        <v>55</v>
      </c>
      <c r="B58" s="4" t="s">
        <v>55</v>
      </c>
      <c r="C58" s="9" t="s">
        <v>115</v>
      </c>
      <c r="D58" s="12">
        <v>201400320</v>
      </c>
      <c r="E58" s="5">
        <v>98.75</v>
      </c>
      <c r="F58" s="6">
        <f t="shared" si="0"/>
        <v>19.75</v>
      </c>
      <c r="G58" s="6">
        <v>44</v>
      </c>
      <c r="H58" s="6">
        <f t="shared" si="1"/>
        <v>17.6</v>
      </c>
      <c r="I58" s="5">
        <v>63.4</v>
      </c>
      <c r="J58" s="7">
        <f t="shared" si="2"/>
        <v>25.36</v>
      </c>
      <c r="K58" s="7">
        <f t="shared" si="4"/>
        <v>62.71</v>
      </c>
      <c r="L58" s="5">
        <v>55</v>
      </c>
      <c r="M58" s="5"/>
    </row>
    <row r="59" spans="1:13" ht="29.25" customHeight="1">
      <c r="A59" s="3">
        <v>56</v>
      </c>
      <c r="B59" s="4" t="s">
        <v>45</v>
      </c>
      <c r="C59" s="8" t="s">
        <v>107</v>
      </c>
      <c r="D59" s="12">
        <v>201400226</v>
      </c>
      <c r="E59" s="5">
        <v>73.75</v>
      </c>
      <c r="F59" s="6">
        <f t="shared" si="0"/>
        <v>14.75</v>
      </c>
      <c r="G59" s="6">
        <v>52</v>
      </c>
      <c r="H59" s="6">
        <f t="shared" si="1"/>
        <v>20.8</v>
      </c>
      <c r="I59" s="5">
        <v>67.8</v>
      </c>
      <c r="J59" s="7">
        <f t="shared" si="2"/>
        <v>27.12</v>
      </c>
      <c r="K59" s="7">
        <f t="shared" si="4"/>
        <v>62.67</v>
      </c>
      <c r="L59" s="5">
        <v>56</v>
      </c>
      <c r="M59" s="5"/>
    </row>
    <row r="60" spans="1:13" ht="29.25" customHeight="1">
      <c r="A60" s="3">
        <v>57</v>
      </c>
      <c r="B60" s="4" t="s">
        <v>43</v>
      </c>
      <c r="C60" s="8" t="s">
        <v>105</v>
      </c>
      <c r="D60" s="12">
        <v>201400124</v>
      </c>
      <c r="E60" s="5">
        <v>77.5</v>
      </c>
      <c r="F60" s="6">
        <f t="shared" si="0"/>
        <v>15.5</v>
      </c>
      <c r="G60" s="6">
        <v>48</v>
      </c>
      <c r="H60" s="6">
        <f t="shared" si="1"/>
        <v>19.200000000000003</v>
      </c>
      <c r="I60" s="5">
        <v>68.4</v>
      </c>
      <c r="J60" s="7">
        <f t="shared" si="2"/>
        <v>27.360000000000003</v>
      </c>
      <c r="K60" s="7">
        <f t="shared" si="4"/>
        <v>62.06</v>
      </c>
      <c r="L60" s="5">
        <v>57</v>
      </c>
      <c r="M60" s="5"/>
    </row>
    <row r="61" spans="1:13" ht="29.25" customHeight="1">
      <c r="A61" s="3">
        <v>58</v>
      </c>
      <c r="B61" s="4" t="s">
        <v>61</v>
      </c>
      <c r="C61" s="8" t="s">
        <v>121</v>
      </c>
      <c r="D61" s="12">
        <v>201400219</v>
      </c>
      <c r="E61" s="5">
        <v>96.25</v>
      </c>
      <c r="F61" s="6">
        <f t="shared" si="0"/>
        <v>19.25</v>
      </c>
      <c r="G61" s="6">
        <v>44</v>
      </c>
      <c r="H61" s="6">
        <f t="shared" si="1"/>
        <v>17.6</v>
      </c>
      <c r="I61" s="5">
        <v>60.4</v>
      </c>
      <c r="J61" s="7">
        <f t="shared" si="2"/>
        <v>24.16</v>
      </c>
      <c r="K61" s="7">
        <f t="shared" si="4"/>
        <v>61.010000000000005</v>
      </c>
      <c r="L61" s="5">
        <v>58</v>
      </c>
      <c r="M61" s="5"/>
    </row>
    <row r="62" spans="1:13" ht="29.25" customHeight="1">
      <c r="A62" s="3">
        <v>59</v>
      </c>
      <c r="B62" s="4" t="s">
        <v>46</v>
      </c>
      <c r="C62" s="8" t="s">
        <v>108</v>
      </c>
      <c r="D62" s="12">
        <v>201400225</v>
      </c>
      <c r="E62" s="5">
        <v>83.75</v>
      </c>
      <c r="F62" s="6">
        <f t="shared" si="0"/>
        <v>16.75</v>
      </c>
      <c r="G62" s="6">
        <v>43</v>
      </c>
      <c r="H62" s="6">
        <f t="shared" si="1"/>
        <v>17.2</v>
      </c>
      <c r="I62" s="5">
        <v>67.2</v>
      </c>
      <c r="J62" s="7">
        <f t="shared" si="2"/>
        <v>26.880000000000003</v>
      </c>
      <c r="K62" s="7">
        <f t="shared" si="4"/>
        <v>60.830000000000005</v>
      </c>
      <c r="L62" s="5">
        <v>59</v>
      </c>
      <c r="M62" s="5"/>
    </row>
    <row r="63" spans="1:13" ht="29.25" customHeight="1">
      <c r="A63" s="3">
        <v>60</v>
      </c>
      <c r="B63" s="4" t="s">
        <v>62</v>
      </c>
      <c r="C63" s="8" t="s">
        <v>122</v>
      </c>
      <c r="D63" s="12">
        <v>201400314</v>
      </c>
      <c r="E63" s="5">
        <v>88.75</v>
      </c>
      <c r="F63" s="6">
        <f t="shared" si="0"/>
        <v>17.75</v>
      </c>
      <c r="G63" s="6">
        <v>47</v>
      </c>
      <c r="H63" s="6">
        <f t="shared" si="1"/>
        <v>18.8</v>
      </c>
      <c r="I63" s="5">
        <v>59.2</v>
      </c>
      <c r="J63" s="7">
        <f t="shared" si="2"/>
        <v>23.680000000000003</v>
      </c>
      <c r="K63" s="7">
        <f t="shared" si="4"/>
        <v>60.230000000000004</v>
      </c>
      <c r="L63" s="5">
        <v>60</v>
      </c>
      <c r="M63" s="5"/>
    </row>
    <row r="64" spans="1:13" ht="29.25" customHeight="1">
      <c r="A64" s="3">
        <v>61</v>
      </c>
      <c r="B64" s="4" t="s">
        <v>53</v>
      </c>
      <c r="C64" s="8" t="s">
        <v>114</v>
      </c>
      <c r="D64" s="12">
        <v>201400103</v>
      </c>
      <c r="E64" s="5">
        <v>77.5</v>
      </c>
      <c r="F64" s="6">
        <f t="shared" si="0"/>
        <v>15.5</v>
      </c>
      <c r="G64" s="6">
        <v>46</v>
      </c>
      <c r="H64" s="6">
        <f t="shared" si="1"/>
        <v>18.400000000000002</v>
      </c>
      <c r="I64" s="5">
        <v>64.8</v>
      </c>
      <c r="J64" s="7">
        <f t="shared" si="2"/>
        <v>25.92</v>
      </c>
      <c r="K64" s="7">
        <f t="shared" si="4"/>
        <v>59.82000000000001</v>
      </c>
      <c r="L64" s="5">
        <v>61</v>
      </c>
      <c r="M64" s="5"/>
    </row>
    <row r="65" spans="1:13" ht="29.25" customHeight="1">
      <c r="A65" s="3">
        <v>62</v>
      </c>
      <c r="B65" s="4" t="s">
        <v>47</v>
      </c>
      <c r="C65" s="8" t="s">
        <v>109</v>
      </c>
      <c r="D65" s="12">
        <v>201400224</v>
      </c>
      <c r="E65" s="5">
        <v>75</v>
      </c>
      <c r="F65" s="6">
        <f t="shared" si="0"/>
        <v>15</v>
      </c>
      <c r="G65" s="6">
        <v>44</v>
      </c>
      <c r="H65" s="6">
        <f t="shared" si="1"/>
        <v>17.6</v>
      </c>
      <c r="I65" s="5">
        <v>67.2</v>
      </c>
      <c r="J65" s="7">
        <f t="shared" si="2"/>
        <v>26.880000000000003</v>
      </c>
      <c r="K65" s="7">
        <f t="shared" si="4"/>
        <v>59.480000000000004</v>
      </c>
      <c r="L65" s="5">
        <v>62</v>
      </c>
      <c r="M65" s="5"/>
    </row>
    <row r="66" spans="1:13" ht="29.25" customHeight="1">
      <c r="A66" s="3">
        <v>63</v>
      </c>
      <c r="B66" s="4" t="s">
        <v>57</v>
      </c>
      <c r="C66" s="9" t="s">
        <v>117</v>
      </c>
      <c r="D66" s="12">
        <v>201400222</v>
      </c>
      <c r="E66" s="5">
        <v>82.5</v>
      </c>
      <c r="F66" s="6">
        <f t="shared" si="0"/>
        <v>16.5</v>
      </c>
      <c r="G66" s="6">
        <v>44</v>
      </c>
      <c r="H66" s="6">
        <f t="shared" si="1"/>
        <v>17.6</v>
      </c>
      <c r="I66" s="5">
        <v>62.4</v>
      </c>
      <c r="J66" s="7">
        <f t="shared" si="2"/>
        <v>24.96</v>
      </c>
      <c r="K66" s="7">
        <f t="shared" si="4"/>
        <v>59.06</v>
      </c>
      <c r="L66" s="5">
        <v>63</v>
      </c>
      <c r="M66" s="5"/>
    </row>
    <row r="67" spans="1:13" ht="29.25" customHeight="1">
      <c r="A67" s="3">
        <v>64</v>
      </c>
      <c r="B67" s="4" t="s">
        <v>64</v>
      </c>
      <c r="C67" s="8" t="s">
        <v>124</v>
      </c>
      <c r="D67" s="12">
        <v>201400206</v>
      </c>
      <c r="E67" s="5">
        <v>80</v>
      </c>
      <c r="F67" s="6">
        <f t="shared" si="0"/>
        <v>16</v>
      </c>
      <c r="G67" s="6">
        <v>46</v>
      </c>
      <c r="H67" s="6">
        <f t="shared" si="1"/>
        <v>18.400000000000002</v>
      </c>
      <c r="I67" s="5">
        <v>57.2</v>
      </c>
      <c r="J67" s="7">
        <f t="shared" si="2"/>
        <v>22.880000000000003</v>
      </c>
      <c r="K67" s="7">
        <f t="shared" si="4"/>
        <v>57.28000000000001</v>
      </c>
      <c r="L67" s="5">
        <v>64</v>
      </c>
      <c r="M67" s="5"/>
    </row>
    <row r="68" spans="1:13" ht="29.25" customHeight="1">
      <c r="A68" s="3">
        <v>65</v>
      </c>
      <c r="B68" s="4" t="s">
        <v>67</v>
      </c>
      <c r="C68" s="8" t="s">
        <v>127</v>
      </c>
      <c r="D68" s="12">
        <v>201400305</v>
      </c>
      <c r="E68" s="5">
        <v>97.5</v>
      </c>
      <c r="F68" s="6">
        <f t="shared" si="0"/>
        <v>19.5</v>
      </c>
      <c r="G68" s="6">
        <v>66</v>
      </c>
      <c r="H68" s="6">
        <f t="shared" si="1"/>
        <v>26.400000000000002</v>
      </c>
      <c r="I68" s="5">
        <v>0</v>
      </c>
      <c r="J68" s="7">
        <f t="shared" si="2"/>
        <v>0</v>
      </c>
      <c r="K68" s="7">
        <f>E68*0.2+G68*0.4+I68*0.4</f>
        <v>45.900000000000006</v>
      </c>
      <c r="L68" s="5">
        <v>65</v>
      </c>
      <c r="M68" s="5" t="s">
        <v>139</v>
      </c>
    </row>
    <row r="69" spans="1:13" ht="29.25" customHeight="1">
      <c r="A69" s="3">
        <v>66</v>
      </c>
      <c r="B69" s="4" t="s">
        <v>68</v>
      </c>
      <c r="C69" s="8" t="s">
        <v>128</v>
      </c>
      <c r="D69" s="12">
        <v>201400119</v>
      </c>
      <c r="E69" s="5">
        <v>91.25</v>
      </c>
      <c r="F69" s="6">
        <f>E69*0.2</f>
        <v>18.25</v>
      </c>
      <c r="G69" s="6">
        <v>61</v>
      </c>
      <c r="H69" s="6">
        <f>G69*0.4</f>
        <v>24.400000000000002</v>
      </c>
      <c r="I69" s="5">
        <v>0</v>
      </c>
      <c r="J69" s="7">
        <f>I69*0.4</f>
        <v>0</v>
      </c>
      <c r="K69" s="7">
        <f>E69*0.2+G69*0.4+I69*0.4</f>
        <v>42.650000000000006</v>
      </c>
      <c r="L69" s="5">
        <v>66</v>
      </c>
      <c r="M69" s="5" t="s">
        <v>140</v>
      </c>
    </row>
    <row r="70" spans="1:13" ht="61.5" customHeight="1">
      <c r="A70" s="23" t="s">
        <v>138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</row>
  </sheetData>
  <mergeCells count="13">
    <mergeCell ref="A1:M1"/>
    <mergeCell ref="A70:M70"/>
    <mergeCell ref="A2:A3"/>
    <mergeCell ref="B2:B3"/>
    <mergeCell ref="C2:C3"/>
    <mergeCell ref="D2:D3"/>
    <mergeCell ref="E2:F2"/>
    <mergeCell ref="G2:H2"/>
    <mergeCell ref="I2:J2"/>
    <mergeCell ref="K2:K3"/>
    <mergeCell ref="M30:M31"/>
    <mergeCell ref="L2:L3"/>
    <mergeCell ref="M2:M3"/>
  </mergeCells>
  <printOptions/>
  <pageMargins left="0.4" right="0.22" top="0.33" bottom="0.4" header="0.21" footer="0.21"/>
  <pageSetup horizontalDpi="600" verticalDpi="600" orientation="landscape" paperSize="9" scale="7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2015-01-09T09:33:32Z</cp:lastPrinted>
  <dcterms:created xsi:type="dcterms:W3CDTF">1996-12-17T01:32:42Z</dcterms:created>
  <dcterms:modified xsi:type="dcterms:W3CDTF">2015-01-09T10:27:12Z</dcterms:modified>
  <cp:category/>
  <cp:version/>
  <cp:contentType/>
  <cp:contentStatus/>
</cp:coreProperties>
</file>