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15" windowHeight="9795" activeTab="0"/>
  </bookViews>
  <sheets>
    <sheet name="成绩排名" sheetId="1" r:id="rId1"/>
  </sheets>
  <definedNames>
    <definedName name="_xlnm.Print_Titles" localSheetId="0">'成绩排名'!$1:$2</definedName>
  </definedNames>
  <calcPr fullCalcOnLoad="1"/>
</workbook>
</file>

<file path=xl/sharedStrings.xml><?xml version="1.0" encoding="utf-8"?>
<sst xmlns="http://schemas.openxmlformats.org/spreadsheetml/2006/main" count="298" uniqueCount="168">
  <si>
    <t>姓名</t>
  </si>
  <si>
    <t>性别</t>
  </si>
  <si>
    <t>身份证号
（后6位）</t>
  </si>
  <si>
    <t>准考证号</t>
  </si>
  <si>
    <t>报考单位</t>
  </si>
  <si>
    <t>报考职位</t>
  </si>
  <si>
    <t>男</t>
  </si>
  <si>
    <t>女</t>
  </si>
  <si>
    <t>工作人员</t>
  </si>
  <si>
    <t>笔试成绩</t>
  </si>
  <si>
    <t>面试成绩</t>
  </si>
  <si>
    <t>笔试成绩×0.6</t>
  </si>
  <si>
    <t>面试成绩×0.4</t>
  </si>
  <si>
    <t>综合成绩</t>
  </si>
  <si>
    <t>林静怡</t>
  </si>
  <si>
    <t>赖尚峰</t>
  </si>
  <si>
    <t>杨松</t>
  </si>
  <si>
    <t>王丽姣</t>
  </si>
  <si>
    <t>黎瑞柳</t>
  </si>
  <si>
    <t>李丹凤</t>
  </si>
  <si>
    <t>林诗换</t>
  </si>
  <si>
    <t>迟铭</t>
  </si>
  <si>
    <t>李述标</t>
  </si>
  <si>
    <t>林荣春</t>
  </si>
  <si>
    <t>唐友鹏</t>
  </si>
  <si>
    <t>陈开州</t>
  </si>
  <si>
    <t>李孟高</t>
  </si>
  <si>
    <t>邢维津</t>
  </si>
  <si>
    <t>李荣兴</t>
  </si>
  <si>
    <t>黄秀才</t>
  </si>
  <si>
    <t>林盛兴</t>
  </si>
  <si>
    <t>刘有君</t>
  </si>
  <si>
    <t>符照亮</t>
  </si>
  <si>
    <t>黄海雄</t>
  </si>
  <si>
    <t>郑豪皋</t>
  </si>
  <si>
    <t>李璇珉</t>
  </si>
  <si>
    <t>莫启旭</t>
  </si>
  <si>
    <t>谢生荣</t>
  </si>
  <si>
    <t>王修茂</t>
  </si>
  <si>
    <t>吴海丹</t>
  </si>
  <si>
    <t>刘易均</t>
  </si>
  <si>
    <t>吴小江</t>
  </si>
  <si>
    <t>吴日映</t>
  </si>
  <si>
    <t>冯毅</t>
  </si>
  <si>
    <t>江颖</t>
  </si>
  <si>
    <t>陈秋竹</t>
  </si>
  <si>
    <t>林亨终</t>
  </si>
  <si>
    <t>唐源</t>
  </si>
  <si>
    <t>朱晓莉</t>
  </si>
  <si>
    <t>麦祥吉</t>
  </si>
  <si>
    <t>201403084</t>
  </si>
  <si>
    <t>201404093</t>
  </si>
  <si>
    <t>201404092</t>
  </si>
  <si>
    <t>201404100</t>
  </si>
  <si>
    <t>201404097</t>
  </si>
  <si>
    <t>201404114</t>
  </si>
  <si>
    <t>201404105</t>
  </si>
  <si>
    <t>201404102</t>
  </si>
  <si>
    <t>201404110</t>
  </si>
  <si>
    <t>201404096</t>
  </si>
  <si>
    <t>201404103</t>
  </si>
  <si>
    <t>201404109</t>
  </si>
  <si>
    <t>201404099</t>
  </si>
  <si>
    <t>201404107</t>
  </si>
  <si>
    <t>201404104</t>
  </si>
  <si>
    <t>201404101</t>
  </si>
  <si>
    <t>201404111</t>
  </si>
  <si>
    <t>201404098</t>
  </si>
  <si>
    <t>201404108</t>
  </si>
  <si>
    <t>201404113</t>
  </si>
  <si>
    <t>201404115</t>
  </si>
  <si>
    <t>201404118</t>
  </si>
  <si>
    <t>201405125</t>
  </si>
  <si>
    <t>201405126</t>
  </si>
  <si>
    <t>201404120</t>
  </si>
  <si>
    <t>201405127</t>
  </si>
  <si>
    <t>201405128</t>
  </si>
  <si>
    <t>201405129</t>
  </si>
  <si>
    <t>201405130</t>
  </si>
  <si>
    <t>201406178</t>
  </si>
  <si>
    <t>201406177</t>
  </si>
  <si>
    <t>201406159</t>
  </si>
  <si>
    <t>201406168</t>
  </si>
  <si>
    <t>201405134</t>
  </si>
  <si>
    <t>201405141</t>
  </si>
  <si>
    <t>市兰洋水氡地震台</t>
  </si>
  <si>
    <t>镇规划建设管理所</t>
  </si>
  <si>
    <t>市核与辐射技术支持中心</t>
  </si>
  <si>
    <t>市政府采购中心</t>
  </si>
  <si>
    <t>检疫监督员</t>
  </si>
  <si>
    <t>090642</t>
  </si>
  <si>
    <t>286835</t>
  </si>
  <si>
    <t>080025</t>
  </si>
  <si>
    <t>13422X</t>
  </si>
  <si>
    <t>151227</t>
  </si>
  <si>
    <t>305718</t>
  </si>
  <si>
    <t>29411X</t>
  </si>
  <si>
    <t>011016</t>
  </si>
  <si>
    <t>266836</t>
  </si>
  <si>
    <t>054275</t>
  </si>
  <si>
    <t>082638</t>
  </si>
  <si>
    <t>280838</t>
  </si>
  <si>
    <t>01301X</t>
  </si>
  <si>
    <t>192715</t>
  </si>
  <si>
    <t>200211</t>
  </si>
  <si>
    <t>024259</t>
  </si>
  <si>
    <t>050015</t>
  </si>
  <si>
    <t>120412</t>
  </si>
  <si>
    <t>202436</t>
  </si>
  <si>
    <t>102435</t>
  </si>
  <si>
    <t>282716</t>
  </si>
  <si>
    <t>113816</t>
  </si>
  <si>
    <t>152713</t>
  </si>
  <si>
    <t>116226</t>
  </si>
  <si>
    <t>142771</t>
  </si>
  <si>
    <t>046213</t>
  </si>
  <si>
    <t>216162</t>
  </si>
  <si>
    <t>250032</t>
  </si>
  <si>
    <t>190027</t>
  </si>
  <si>
    <t>030227</t>
  </si>
  <si>
    <t>024864</t>
  </si>
  <si>
    <t>080638</t>
  </si>
  <si>
    <t>060021</t>
  </si>
  <si>
    <t>采购执行科工作人员</t>
  </si>
  <si>
    <t>阮渝淋</t>
  </si>
  <si>
    <t>201401018</t>
  </si>
  <si>
    <t>市图书馆</t>
  </si>
  <si>
    <t>陈家星</t>
  </si>
  <si>
    <t>201402039</t>
  </si>
  <si>
    <t>陈少琴</t>
  </si>
  <si>
    <t>201401026</t>
  </si>
  <si>
    <t>王金荧</t>
  </si>
  <si>
    <t>201402037</t>
  </si>
  <si>
    <t>余文通</t>
  </si>
  <si>
    <t>201402055</t>
  </si>
  <si>
    <t>市政府投资审计中心</t>
  </si>
  <si>
    <t>黄桂杨</t>
  </si>
  <si>
    <t>201403074</t>
  </si>
  <si>
    <t>林杨槛</t>
  </si>
  <si>
    <t>201402046</t>
  </si>
  <si>
    <t>李庚先</t>
  </si>
  <si>
    <t>201403070</t>
  </si>
  <si>
    <t>符永波</t>
  </si>
  <si>
    <t>201402050</t>
  </si>
  <si>
    <t>范仁君</t>
  </si>
  <si>
    <t>201402058</t>
  </si>
  <si>
    <t>吴宗殿</t>
  </si>
  <si>
    <t>201403072</t>
  </si>
  <si>
    <t>035254</t>
  </si>
  <si>
    <t>034429</t>
  </si>
  <si>
    <t>缺考</t>
  </si>
  <si>
    <t>动物卫生监督所(动物医学)</t>
  </si>
  <si>
    <t>动物卫生监督所(动物科学)</t>
  </si>
  <si>
    <t>054810</t>
  </si>
  <si>
    <t>010220</t>
  </si>
  <si>
    <t>采访编目工作人员</t>
  </si>
  <si>
    <t>270214</t>
  </si>
  <si>
    <t>164929</t>
  </si>
  <si>
    <t>130229</t>
  </si>
  <si>
    <t>05683X</t>
  </si>
  <si>
    <t>020246</t>
  </si>
  <si>
    <t>260030</t>
  </si>
  <si>
    <t>310410</t>
  </si>
  <si>
    <t>05661X</t>
  </si>
  <si>
    <t>292418</t>
  </si>
  <si>
    <t>173413</t>
  </si>
  <si>
    <t>2014年儋州市部分事业单位公开招聘工作人员综合成绩表</t>
  </si>
  <si>
    <t>成绩  排名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</si>
</sst>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0.0_ "/>
  </numFmts>
  <fonts count="8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0"/>
      <name val="仿宋_GB2312"/>
      <family val="3"/>
    </font>
    <font>
      <b/>
      <sz val="11"/>
      <name val="仿宋_GB2312"/>
      <family val="3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84" fontId="3" fillId="0" borderId="1" xfId="0" applyNumberFormat="1" applyFont="1" applyFill="1" applyBorder="1" applyAlignment="1">
      <alignment horizontal="center" vertical="center" wrapText="1"/>
    </xf>
    <xf numFmtId="184" fontId="5" fillId="0" borderId="1" xfId="0" applyNumberFormat="1" applyFont="1" applyFill="1" applyBorder="1" applyAlignment="1">
      <alignment horizontal="center" vertical="center"/>
    </xf>
    <xf numFmtId="184" fontId="5" fillId="0" borderId="1" xfId="0" applyNumberFormat="1" applyFont="1" applyBorder="1" applyAlignment="1">
      <alignment horizontal="center" vertical="center"/>
    </xf>
    <xf numFmtId="184" fontId="5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85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85" fontId="5" fillId="0" borderId="1" xfId="0" applyNumberFormat="1" applyFont="1" applyBorder="1" applyAlignment="1">
      <alignment horizontal="center" vertical="center"/>
    </xf>
    <xf numFmtId="185" fontId="5" fillId="0" borderId="1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1">
      <pane ySplit="2" topLeftCell="BM45" activePane="bottomLeft" state="frozen"/>
      <selection pane="topLeft" activeCell="A1" sqref="A1"/>
      <selection pane="bottomLeft" activeCell="A3" sqref="A3:IV49"/>
    </sheetView>
  </sheetViews>
  <sheetFormatPr defaultColWidth="9.00390625" defaultRowHeight="14.25"/>
  <cols>
    <col min="1" max="1" width="5.375" style="4" customWidth="1"/>
    <col min="2" max="2" width="8.75390625" style="4" customWidth="1"/>
    <col min="3" max="3" width="4.125" style="4" customWidth="1"/>
    <col min="4" max="4" width="10.875" style="4" customWidth="1"/>
    <col min="5" max="5" width="10.75390625" style="4" customWidth="1"/>
    <col min="6" max="6" width="24.375" style="5" customWidth="1"/>
    <col min="7" max="7" width="19.625" style="5" customWidth="1"/>
    <col min="8" max="8" width="9.00390625" style="8" customWidth="1"/>
    <col min="9" max="9" width="10.125" style="12" customWidth="1"/>
    <col min="10" max="10" width="8.50390625" style="8" customWidth="1"/>
    <col min="11" max="11" width="11.00390625" style="8" customWidth="1"/>
    <col min="12" max="12" width="8.125" style="8" customWidth="1"/>
    <col min="13" max="16384" width="4.125" style="4" customWidth="1"/>
  </cols>
  <sheetData>
    <row r="1" spans="1:12" s="1" customFormat="1" ht="49.5" customHeight="1">
      <c r="A1" s="21" t="s">
        <v>166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3" customFormat="1" ht="39.75" customHeight="1">
      <c r="A2" s="2" t="s">
        <v>167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9</v>
      </c>
      <c r="I2" s="9" t="s">
        <v>11</v>
      </c>
      <c r="J2" s="7" t="s">
        <v>10</v>
      </c>
      <c r="K2" s="7" t="s">
        <v>12</v>
      </c>
      <c r="L2" s="7" t="s">
        <v>13</v>
      </c>
    </row>
    <row r="3" spans="1:12" ht="24.75" customHeight="1">
      <c r="A3" s="6">
        <v>1</v>
      </c>
      <c r="B3" s="13" t="s">
        <v>14</v>
      </c>
      <c r="C3" s="13" t="s">
        <v>7</v>
      </c>
      <c r="D3" s="14" t="s">
        <v>90</v>
      </c>
      <c r="E3" s="13" t="s">
        <v>50</v>
      </c>
      <c r="F3" s="13" t="s">
        <v>85</v>
      </c>
      <c r="G3" s="13" t="s">
        <v>8</v>
      </c>
      <c r="H3" s="15">
        <v>62</v>
      </c>
      <c r="I3" s="10">
        <f aca="true" t="shared" si="0" ref="I3:I49">H3*0.6</f>
        <v>37.199999999999996</v>
      </c>
      <c r="J3" s="20">
        <v>81.1</v>
      </c>
      <c r="K3" s="19">
        <f aca="true" t="shared" si="1" ref="K3:K19">J3*0.4</f>
        <v>32.44</v>
      </c>
      <c r="L3" s="11">
        <f aca="true" t="shared" si="2" ref="L3:L49">I3+K3</f>
        <v>69.63999999999999</v>
      </c>
    </row>
    <row r="4" spans="1:12" ht="24.75" customHeight="1">
      <c r="A4" s="6">
        <v>2</v>
      </c>
      <c r="B4" s="13" t="s">
        <v>15</v>
      </c>
      <c r="C4" s="13" t="s">
        <v>6</v>
      </c>
      <c r="D4" s="14" t="s">
        <v>91</v>
      </c>
      <c r="E4" s="13" t="s">
        <v>51</v>
      </c>
      <c r="F4" s="13" t="s">
        <v>85</v>
      </c>
      <c r="G4" s="13" t="s">
        <v>8</v>
      </c>
      <c r="H4" s="15">
        <v>61</v>
      </c>
      <c r="I4" s="10">
        <f t="shared" si="0"/>
        <v>36.6</v>
      </c>
      <c r="J4" s="20">
        <v>70.7</v>
      </c>
      <c r="K4" s="19">
        <f t="shared" si="1"/>
        <v>28.28</v>
      </c>
      <c r="L4" s="11">
        <f t="shared" si="2"/>
        <v>64.88</v>
      </c>
    </row>
    <row r="5" spans="1:12" ht="24.75" customHeight="1">
      <c r="A5" s="6">
        <v>3</v>
      </c>
      <c r="B5" s="13" t="s">
        <v>16</v>
      </c>
      <c r="C5" s="13" t="s">
        <v>6</v>
      </c>
      <c r="D5" s="14" t="s">
        <v>148</v>
      </c>
      <c r="E5" s="13" t="s">
        <v>52</v>
      </c>
      <c r="F5" s="13" t="s">
        <v>85</v>
      </c>
      <c r="G5" s="13" t="s">
        <v>8</v>
      </c>
      <c r="H5" s="15">
        <v>59</v>
      </c>
      <c r="I5" s="10">
        <f t="shared" si="0"/>
        <v>35.4</v>
      </c>
      <c r="J5" s="20">
        <v>63.3</v>
      </c>
      <c r="K5" s="19">
        <f t="shared" si="1"/>
        <v>25.32</v>
      </c>
      <c r="L5" s="11">
        <f t="shared" si="2"/>
        <v>60.72</v>
      </c>
    </row>
    <row r="6" spans="1:12" ht="24.75" customHeight="1">
      <c r="A6" s="6">
        <v>1</v>
      </c>
      <c r="B6" s="13" t="s">
        <v>18</v>
      </c>
      <c r="C6" s="13" t="s">
        <v>7</v>
      </c>
      <c r="D6" s="14" t="s">
        <v>92</v>
      </c>
      <c r="E6" s="13" t="s">
        <v>53</v>
      </c>
      <c r="F6" s="13" t="s">
        <v>86</v>
      </c>
      <c r="G6" s="13" t="s">
        <v>8</v>
      </c>
      <c r="H6" s="15">
        <v>61</v>
      </c>
      <c r="I6" s="10">
        <f t="shared" si="0"/>
        <v>36.6</v>
      </c>
      <c r="J6" s="20">
        <v>82.86</v>
      </c>
      <c r="K6" s="19">
        <f t="shared" si="1"/>
        <v>33.144</v>
      </c>
      <c r="L6" s="11">
        <f t="shared" si="2"/>
        <v>69.744</v>
      </c>
    </row>
    <row r="7" spans="1:12" ht="24.75" customHeight="1">
      <c r="A7" s="6">
        <v>2</v>
      </c>
      <c r="B7" s="13" t="s">
        <v>17</v>
      </c>
      <c r="C7" s="13" t="s">
        <v>7</v>
      </c>
      <c r="D7" s="14" t="s">
        <v>149</v>
      </c>
      <c r="E7" s="13">
        <v>201404094</v>
      </c>
      <c r="F7" s="13" t="s">
        <v>86</v>
      </c>
      <c r="G7" s="13" t="s">
        <v>8</v>
      </c>
      <c r="H7" s="15">
        <v>64</v>
      </c>
      <c r="I7" s="10">
        <f t="shared" si="0"/>
        <v>38.4</v>
      </c>
      <c r="J7" s="20">
        <v>70.24</v>
      </c>
      <c r="K7" s="19">
        <f t="shared" si="1"/>
        <v>28.096</v>
      </c>
      <c r="L7" s="11">
        <f t="shared" si="2"/>
        <v>66.496</v>
      </c>
    </row>
    <row r="8" spans="1:12" ht="24.75" customHeight="1">
      <c r="A8" s="6">
        <v>3</v>
      </c>
      <c r="B8" s="13" t="s">
        <v>19</v>
      </c>
      <c r="C8" s="13" t="s">
        <v>7</v>
      </c>
      <c r="D8" s="14" t="s">
        <v>93</v>
      </c>
      <c r="E8" s="13" t="s">
        <v>54</v>
      </c>
      <c r="F8" s="13" t="s">
        <v>86</v>
      </c>
      <c r="G8" s="13" t="s">
        <v>8</v>
      </c>
      <c r="H8" s="15">
        <v>60</v>
      </c>
      <c r="I8" s="10">
        <f t="shared" si="0"/>
        <v>36</v>
      </c>
      <c r="J8" s="20">
        <v>69.76</v>
      </c>
      <c r="K8" s="19">
        <f t="shared" si="1"/>
        <v>27.904000000000003</v>
      </c>
      <c r="L8" s="11">
        <f t="shared" si="2"/>
        <v>63.904</v>
      </c>
    </row>
    <row r="9" spans="1:12" ht="24.75" customHeight="1">
      <c r="A9" s="6">
        <v>4</v>
      </c>
      <c r="B9" s="13" t="s">
        <v>20</v>
      </c>
      <c r="C9" s="13" t="s">
        <v>7</v>
      </c>
      <c r="D9" s="14" t="s">
        <v>94</v>
      </c>
      <c r="E9" s="13" t="s">
        <v>55</v>
      </c>
      <c r="F9" s="13" t="s">
        <v>86</v>
      </c>
      <c r="G9" s="13" t="s">
        <v>8</v>
      </c>
      <c r="H9" s="15">
        <v>57</v>
      </c>
      <c r="I9" s="10">
        <f t="shared" si="0"/>
        <v>34.199999999999996</v>
      </c>
      <c r="J9" s="20">
        <v>72.28</v>
      </c>
      <c r="K9" s="19">
        <f t="shared" si="1"/>
        <v>28.912000000000003</v>
      </c>
      <c r="L9" s="11">
        <f t="shared" si="2"/>
        <v>63.111999999999995</v>
      </c>
    </row>
    <row r="10" spans="1:12" ht="24.75" customHeight="1">
      <c r="A10" s="6">
        <v>5</v>
      </c>
      <c r="B10" s="13" t="s">
        <v>21</v>
      </c>
      <c r="C10" s="13" t="s">
        <v>6</v>
      </c>
      <c r="D10" s="14" t="s">
        <v>95</v>
      </c>
      <c r="E10" s="13" t="s">
        <v>56</v>
      </c>
      <c r="F10" s="13" t="s">
        <v>86</v>
      </c>
      <c r="G10" s="13" t="s">
        <v>8</v>
      </c>
      <c r="H10" s="15">
        <v>55</v>
      </c>
      <c r="I10" s="10">
        <f t="shared" si="0"/>
        <v>33</v>
      </c>
      <c r="J10" s="20">
        <v>73.82</v>
      </c>
      <c r="K10" s="19">
        <f t="shared" si="1"/>
        <v>29.528</v>
      </c>
      <c r="L10" s="11">
        <f t="shared" si="2"/>
        <v>62.528</v>
      </c>
    </row>
    <row r="11" spans="1:12" ht="24.75" customHeight="1">
      <c r="A11" s="6">
        <v>6</v>
      </c>
      <c r="B11" s="13" t="s">
        <v>22</v>
      </c>
      <c r="C11" s="13" t="s">
        <v>6</v>
      </c>
      <c r="D11" s="14" t="s">
        <v>96</v>
      </c>
      <c r="E11" s="13" t="s">
        <v>57</v>
      </c>
      <c r="F11" s="13" t="s">
        <v>86</v>
      </c>
      <c r="G11" s="13" t="s">
        <v>8</v>
      </c>
      <c r="H11" s="15">
        <v>52</v>
      </c>
      <c r="I11" s="10">
        <f t="shared" si="0"/>
        <v>31.2</v>
      </c>
      <c r="J11" s="20">
        <v>68.52</v>
      </c>
      <c r="K11" s="19">
        <f t="shared" si="1"/>
        <v>27.408</v>
      </c>
      <c r="L11" s="11">
        <f t="shared" si="2"/>
        <v>58.608000000000004</v>
      </c>
    </row>
    <row r="12" spans="1:12" ht="24.75" customHeight="1">
      <c r="A12" s="6">
        <v>7</v>
      </c>
      <c r="B12" s="13" t="s">
        <v>24</v>
      </c>
      <c r="C12" s="13" t="s">
        <v>6</v>
      </c>
      <c r="D12" s="14" t="s">
        <v>98</v>
      </c>
      <c r="E12" s="13" t="s">
        <v>59</v>
      </c>
      <c r="F12" s="13" t="s">
        <v>86</v>
      </c>
      <c r="G12" s="13" t="s">
        <v>8</v>
      </c>
      <c r="H12" s="15">
        <v>50</v>
      </c>
      <c r="I12" s="10">
        <f t="shared" si="0"/>
        <v>30</v>
      </c>
      <c r="J12" s="20">
        <v>67.88</v>
      </c>
      <c r="K12" s="19">
        <f t="shared" si="1"/>
        <v>27.152</v>
      </c>
      <c r="L12" s="11">
        <f t="shared" si="2"/>
        <v>57.152</v>
      </c>
    </row>
    <row r="13" spans="1:12" ht="24.75" customHeight="1">
      <c r="A13" s="6">
        <v>8</v>
      </c>
      <c r="B13" s="13" t="s">
        <v>28</v>
      </c>
      <c r="C13" s="13" t="s">
        <v>6</v>
      </c>
      <c r="D13" s="14" t="s">
        <v>102</v>
      </c>
      <c r="E13" s="13" t="s">
        <v>63</v>
      </c>
      <c r="F13" s="13" t="s">
        <v>86</v>
      </c>
      <c r="G13" s="13" t="s">
        <v>8</v>
      </c>
      <c r="H13" s="15">
        <v>47</v>
      </c>
      <c r="I13" s="10">
        <f t="shared" si="0"/>
        <v>28.2</v>
      </c>
      <c r="J13" s="20">
        <v>69.68</v>
      </c>
      <c r="K13" s="19">
        <f t="shared" si="1"/>
        <v>27.872000000000003</v>
      </c>
      <c r="L13" s="11">
        <f t="shared" si="2"/>
        <v>56.072</v>
      </c>
    </row>
    <row r="14" spans="1:12" ht="24.75" customHeight="1">
      <c r="A14" s="6">
        <v>9</v>
      </c>
      <c r="B14" s="13" t="s">
        <v>23</v>
      </c>
      <c r="C14" s="13" t="s">
        <v>6</v>
      </c>
      <c r="D14" s="14" t="s">
        <v>97</v>
      </c>
      <c r="E14" s="13" t="s">
        <v>58</v>
      </c>
      <c r="F14" s="13" t="s">
        <v>86</v>
      </c>
      <c r="G14" s="13" t="s">
        <v>8</v>
      </c>
      <c r="H14" s="15">
        <v>51</v>
      </c>
      <c r="I14" s="10">
        <f t="shared" si="0"/>
        <v>30.599999999999998</v>
      </c>
      <c r="J14" s="20">
        <v>61.7</v>
      </c>
      <c r="K14" s="19">
        <f t="shared" si="1"/>
        <v>24.680000000000003</v>
      </c>
      <c r="L14" s="11">
        <f t="shared" si="2"/>
        <v>55.28</v>
      </c>
    </row>
    <row r="15" spans="1:12" ht="24.75" customHeight="1">
      <c r="A15" s="6">
        <v>10</v>
      </c>
      <c r="B15" s="13" t="s">
        <v>26</v>
      </c>
      <c r="C15" s="13" t="s">
        <v>6</v>
      </c>
      <c r="D15" s="14" t="s">
        <v>100</v>
      </c>
      <c r="E15" s="13" t="s">
        <v>61</v>
      </c>
      <c r="F15" s="13" t="s">
        <v>86</v>
      </c>
      <c r="G15" s="13" t="s">
        <v>8</v>
      </c>
      <c r="H15" s="15">
        <v>50</v>
      </c>
      <c r="I15" s="10">
        <f t="shared" si="0"/>
        <v>30</v>
      </c>
      <c r="J15" s="20">
        <v>61.74</v>
      </c>
      <c r="K15" s="19">
        <f t="shared" si="1"/>
        <v>24.696</v>
      </c>
      <c r="L15" s="11">
        <f t="shared" si="2"/>
        <v>54.696</v>
      </c>
    </row>
    <row r="16" spans="1:12" ht="24.75" customHeight="1">
      <c r="A16" s="6">
        <v>11</v>
      </c>
      <c r="B16" s="13" t="s">
        <v>29</v>
      </c>
      <c r="C16" s="13" t="s">
        <v>6</v>
      </c>
      <c r="D16" s="14" t="s">
        <v>103</v>
      </c>
      <c r="E16" s="13" t="s">
        <v>64</v>
      </c>
      <c r="F16" s="13" t="s">
        <v>86</v>
      </c>
      <c r="G16" s="13" t="s">
        <v>8</v>
      </c>
      <c r="H16" s="15">
        <v>44</v>
      </c>
      <c r="I16" s="10">
        <f t="shared" si="0"/>
        <v>26.4</v>
      </c>
      <c r="J16" s="20">
        <v>64.14</v>
      </c>
      <c r="K16" s="19">
        <f t="shared" si="1"/>
        <v>25.656000000000002</v>
      </c>
      <c r="L16" s="11">
        <f t="shared" si="2"/>
        <v>52.056</v>
      </c>
    </row>
    <row r="17" spans="1:12" ht="24.75" customHeight="1">
      <c r="A17" s="6">
        <v>12</v>
      </c>
      <c r="B17" s="13" t="s">
        <v>30</v>
      </c>
      <c r="C17" s="13" t="s">
        <v>6</v>
      </c>
      <c r="D17" s="14" t="s">
        <v>104</v>
      </c>
      <c r="E17" s="13" t="s">
        <v>65</v>
      </c>
      <c r="F17" s="13" t="s">
        <v>86</v>
      </c>
      <c r="G17" s="13" t="s">
        <v>8</v>
      </c>
      <c r="H17" s="15">
        <v>41</v>
      </c>
      <c r="I17" s="10">
        <f t="shared" si="0"/>
        <v>24.599999999999998</v>
      </c>
      <c r="J17" s="20">
        <v>65.24</v>
      </c>
      <c r="K17" s="19">
        <f t="shared" si="1"/>
        <v>26.096</v>
      </c>
      <c r="L17" s="11">
        <f t="shared" si="2"/>
        <v>50.696</v>
      </c>
    </row>
    <row r="18" spans="1:12" ht="24.75" customHeight="1">
      <c r="A18" s="6">
        <v>13</v>
      </c>
      <c r="B18" s="13" t="s">
        <v>32</v>
      </c>
      <c r="C18" s="13" t="s">
        <v>6</v>
      </c>
      <c r="D18" s="14" t="s">
        <v>106</v>
      </c>
      <c r="E18" s="13" t="s">
        <v>67</v>
      </c>
      <c r="F18" s="13" t="s">
        <v>86</v>
      </c>
      <c r="G18" s="13" t="s">
        <v>8</v>
      </c>
      <c r="H18" s="15">
        <v>39</v>
      </c>
      <c r="I18" s="10">
        <f t="shared" si="0"/>
        <v>23.4</v>
      </c>
      <c r="J18" s="20">
        <v>61.78</v>
      </c>
      <c r="K18" s="19">
        <f t="shared" si="1"/>
        <v>24.712000000000003</v>
      </c>
      <c r="L18" s="11">
        <f t="shared" si="2"/>
        <v>48.112</v>
      </c>
    </row>
    <row r="19" spans="1:12" ht="24.75" customHeight="1">
      <c r="A19" s="6">
        <v>14</v>
      </c>
      <c r="B19" s="13" t="s">
        <v>25</v>
      </c>
      <c r="C19" s="13" t="s">
        <v>6</v>
      </c>
      <c r="D19" s="14" t="s">
        <v>99</v>
      </c>
      <c r="E19" s="13" t="s">
        <v>60</v>
      </c>
      <c r="F19" s="13" t="s">
        <v>86</v>
      </c>
      <c r="G19" s="13" t="s">
        <v>8</v>
      </c>
      <c r="H19" s="15">
        <v>50</v>
      </c>
      <c r="I19" s="10">
        <f t="shared" si="0"/>
        <v>30</v>
      </c>
      <c r="J19" s="20">
        <v>29</v>
      </c>
      <c r="K19" s="19">
        <f t="shared" si="1"/>
        <v>11.600000000000001</v>
      </c>
      <c r="L19" s="11">
        <f t="shared" si="2"/>
        <v>41.6</v>
      </c>
    </row>
    <row r="20" spans="1:12" ht="24.75" customHeight="1">
      <c r="A20" s="6">
        <v>15</v>
      </c>
      <c r="B20" s="13" t="s">
        <v>27</v>
      </c>
      <c r="C20" s="13" t="s">
        <v>6</v>
      </c>
      <c r="D20" s="14" t="s">
        <v>101</v>
      </c>
      <c r="E20" s="13" t="s">
        <v>62</v>
      </c>
      <c r="F20" s="13" t="s">
        <v>86</v>
      </c>
      <c r="G20" s="13" t="s">
        <v>8</v>
      </c>
      <c r="H20" s="15">
        <v>47</v>
      </c>
      <c r="I20" s="10">
        <f t="shared" si="0"/>
        <v>28.2</v>
      </c>
      <c r="J20" s="20" t="s">
        <v>150</v>
      </c>
      <c r="K20" s="17"/>
      <c r="L20" s="11">
        <f t="shared" si="2"/>
        <v>28.2</v>
      </c>
    </row>
    <row r="21" spans="1:12" ht="24.75" customHeight="1">
      <c r="A21" s="6">
        <v>16</v>
      </c>
      <c r="B21" s="13" t="s">
        <v>31</v>
      </c>
      <c r="C21" s="13" t="s">
        <v>6</v>
      </c>
      <c r="D21" s="14" t="s">
        <v>105</v>
      </c>
      <c r="E21" s="13" t="s">
        <v>66</v>
      </c>
      <c r="F21" s="13" t="s">
        <v>86</v>
      </c>
      <c r="G21" s="13" t="s">
        <v>8</v>
      </c>
      <c r="H21" s="15">
        <v>41</v>
      </c>
      <c r="I21" s="10">
        <f t="shared" si="0"/>
        <v>24.599999999999998</v>
      </c>
      <c r="J21" s="20">
        <v>5.6</v>
      </c>
      <c r="K21" s="19">
        <f>J21*0.4</f>
        <v>2.2399999999999998</v>
      </c>
      <c r="L21" s="11">
        <f t="shared" si="2"/>
        <v>26.839999999999996</v>
      </c>
    </row>
    <row r="22" spans="1:12" ht="24.75" customHeight="1">
      <c r="A22" s="6">
        <v>17</v>
      </c>
      <c r="B22" s="13" t="s">
        <v>33</v>
      </c>
      <c r="C22" s="13" t="s">
        <v>6</v>
      </c>
      <c r="D22" s="14" t="s">
        <v>107</v>
      </c>
      <c r="E22" s="13" t="s">
        <v>68</v>
      </c>
      <c r="F22" s="13" t="s">
        <v>86</v>
      </c>
      <c r="G22" s="13" t="s">
        <v>8</v>
      </c>
      <c r="H22" s="15">
        <v>39</v>
      </c>
      <c r="I22" s="10">
        <f t="shared" si="0"/>
        <v>23.4</v>
      </c>
      <c r="J22" s="20">
        <v>7.4</v>
      </c>
      <c r="K22" s="19">
        <f>J22*0.4</f>
        <v>2.9600000000000004</v>
      </c>
      <c r="L22" s="11">
        <f t="shared" si="2"/>
        <v>26.36</v>
      </c>
    </row>
    <row r="23" spans="1:12" ht="24.75" customHeight="1">
      <c r="A23" s="6">
        <v>18</v>
      </c>
      <c r="B23" s="13" t="s">
        <v>34</v>
      </c>
      <c r="C23" s="13" t="s">
        <v>6</v>
      </c>
      <c r="D23" s="14" t="s">
        <v>108</v>
      </c>
      <c r="E23" s="13" t="s">
        <v>69</v>
      </c>
      <c r="F23" s="13" t="s">
        <v>86</v>
      </c>
      <c r="G23" s="13" t="s">
        <v>8</v>
      </c>
      <c r="H23" s="15">
        <v>38</v>
      </c>
      <c r="I23" s="10">
        <f t="shared" si="0"/>
        <v>22.8</v>
      </c>
      <c r="J23" s="20" t="s">
        <v>150</v>
      </c>
      <c r="K23" s="17"/>
      <c r="L23" s="11">
        <f t="shared" si="2"/>
        <v>22.8</v>
      </c>
    </row>
    <row r="24" spans="1:12" ht="24.75" customHeight="1">
      <c r="A24" s="6">
        <v>1</v>
      </c>
      <c r="B24" s="13" t="s">
        <v>35</v>
      </c>
      <c r="C24" s="13" t="s">
        <v>6</v>
      </c>
      <c r="D24" s="14" t="s">
        <v>109</v>
      </c>
      <c r="E24" s="13" t="s">
        <v>70</v>
      </c>
      <c r="F24" s="13" t="s">
        <v>87</v>
      </c>
      <c r="G24" s="13" t="s">
        <v>8</v>
      </c>
      <c r="H24" s="15">
        <v>57</v>
      </c>
      <c r="I24" s="10">
        <f t="shared" si="0"/>
        <v>34.199999999999996</v>
      </c>
      <c r="J24" s="20">
        <v>67.68</v>
      </c>
      <c r="K24" s="19">
        <f>J24*0.4</f>
        <v>27.072000000000003</v>
      </c>
      <c r="L24" s="11">
        <f t="shared" si="2"/>
        <v>61.272</v>
      </c>
    </row>
    <row r="25" spans="1:12" ht="24.75" customHeight="1">
      <c r="A25" s="6">
        <v>2</v>
      </c>
      <c r="B25" s="13" t="s">
        <v>36</v>
      </c>
      <c r="C25" s="13" t="s">
        <v>6</v>
      </c>
      <c r="D25" s="14" t="s">
        <v>110</v>
      </c>
      <c r="E25" s="13" t="s">
        <v>71</v>
      </c>
      <c r="F25" s="13" t="s">
        <v>87</v>
      </c>
      <c r="G25" s="13" t="s">
        <v>8</v>
      </c>
      <c r="H25" s="15">
        <v>46</v>
      </c>
      <c r="I25" s="10">
        <f t="shared" si="0"/>
        <v>27.599999999999998</v>
      </c>
      <c r="J25" s="20">
        <v>71.52</v>
      </c>
      <c r="K25" s="19">
        <f>J25*0.4</f>
        <v>28.608</v>
      </c>
      <c r="L25" s="11">
        <f t="shared" si="2"/>
        <v>56.208</v>
      </c>
    </row>
    <row r="26" spans="1:12" ht="24.75" customHeight="1">
      <c r="A26" s="6">
        <v>1</v>
      </c>
      <c r="B26" s="13" t="s">
        <v>40</v>
      </c>
      <c r="C26" s="13" t="s">
        <v>6</v>
      </c>
      <c r="D26" s="14" t="s">
        <v>114</v>
      </c>
      <c r="E26" s="13" t="s">
        <v>75</v>
      </c>
      <c r="F26" s="13" t="s">
        <v>152</v>
      </c>
      <c r="G26" s="13" t="s">
        <v>89</v>
      </c>
      <c r="H26" s="15">
        <v>65</v>
      </c>
      <c r="I26" s="10">
        <f t="shared" si="0"/>
        <v>39</v>
      </c>
      <c r="J26" s="20">
        <v>73.82</v>
      </c>
      <c r="K26" s="19">
        <f>J26*0.4</f>
        <v>29.528</v>
      </c>
      <c r="L26" s="11">
        <f t="shared" si="2"/>
        <v>68.52799999999999</v>
      </c>
    </row>
    <row r="27" spans="1:12" ht="24.75" customHeight="1">
      <c r="A27" s="6">
        <v>2</v>
      </c>
      <c r="B27" s="13" t="s">
        <v>42</v>
      </c>
      <c r="C27" s="13" t="s">
        <v>7</v>
      </c>
      <c r="D27" s="14" t="s">
        <v>116</v>
      </c>
      <c r="E27" s="13" t="s">
        <v>77</v>
      </c>
      <c r="F27" s="13" t="s">
        <v>152</v>
      </c>
      <c r="G27" s="13" t="s">
        <v>89</v>
      </c>
      <c r="H27" s="15">
        <v>58</v>
      </c>
      <c r="I27" s="10">
        <f t="shared" si="0"/>
        <v>34.8</v>
      </c>
      <c r="J27" s="20">
        <v>76.12</v>
      </c>
      <c r="K27" s="19">
        <f>J27*0.4</f>
        <v>30.448000000000004</v>
      </c>
      <c r="L27" s="11">
        <f t="shared" si="2"/>
        <v>65.248</v>
      </c>
    </row>
    <row r="28" spans="1:12" ht="24.75" customHeight="1">
      <c r="A28" s="6">
        <v>3</v>
      </c>
      <c r="B28" s="13" t="s">
        <v>43</v>
      </c>
      <c r="C28" s="13" t="s">
        <v>6</v>
      </c>
      <c r="D28" s="14" t="s">
        <v>117</v>
      </c>
      <c r="E28" s="13" t="s">
        <v>78</v>
      </c>
      <c r="F28" s="13" t="s">
        <v>152</v>
      </c>
      <c r="G28" s="13" t="s">
        <v>89</v>
      </c>
      <c r="H28" s="15">
        <v>58</v>
      </c>
      <c r="I28" s="10">
        <f t="shared" si="0"/>
        <v>34.8</v>
      </c>
      <c r="J28" s="20">
        <v>70.34</v>
      </c>
      <c r="K28" s="19">
        <f>J28*0.4</f>
        <v>28.136000000000003</v>
      </c>
      <c r="L28" s="11">
        <f t="shared" si="2"/>
        <v>62.936</v>
      </c>
    </row>
    <row r="29" spans="1:12" ht="24.75" customHeight="1">
      <c r="A29" s="6">
        <v>4</v>
      </c>
      <c r="B29" s="13" t="s">
        <v>41</v>
      </c>
      <c r="C29" s="13" t="s">
        <v>6</v>
      </c>
      <c r="D29" s="14" t="s">
        <v>115</v>
      </c>
      <c r="E29" s="13" t="s">
        <v>76</v>
      </c>
      <c r="F29" s="13" t="s">
        <v>152</v>
      </c>
      <c r="G29" s="13" t="s">
        <v>89</v>
      </c>
      <c r="H29" s="15">
        <v>60</v>
      </c>
      <c r="I29" s="10">
        <f t="shared" si="0"/>
        <v>36</v>
      </c>
      <c r="J29" s="20" t="s">
        <v>150</v>
      </c>
      <c r="K29" s="17"/>
      <c r="L29" s="11">
        <f t="shared" si="2"/>
        <v>36</v>
      </c>
    </row>
    <row r="30" spans="1:12" ht="24.75" customHeight="1">
      <c r="A30" s="6">
        <v>1</v>
      </c>
      <c r="B30" s="13" t="s">
        <v>37</v>
      </c>
      <c r="C30" s="13" t="s">
        <v>6</v>
      </c>
      <c r="D30" s="14" t="s">
        <v>111</v>
      </c>
      <c r="E30" s="13" t="s">
        <v>72</v>
      </c>
      <c r="F30" s="13" t="s">
        <v>151</v>
      </c>
      <c r="G30" s="13" t="s">
        <v>89</v>
      </c>
      <c r="H30" s="15">
        <v>56</v>
      </c>
      <c r="I30" s="10">
        <f t="shared" si="0"/>
        <v>33.6</v>
      </c>
      <c r="J30" s="20">
        <v>68.7</v>
      </c>
      <c r="K30" s="19">
        <f aca="true" t="shared" si="3" ref="K30:K37">J30*0.4</f>
        <v>27.480000000000004</v>
      </c>
      <c r="L30" s="11">
        <f t="shared" si="2"/>
        <v>61.080000000000005</v>
      </c>
    </row>
    <row r="31" spans="1:12" ht="24.75" customHeight="1">
      <c r="A31" s="6">
        <v>2</v>
      </c>
      <c r="B31" s="13" t="s">
        <v>38</v>
      </c>
      <c r="C31" s="13" t="s">
        <v>6</v>
      </c>
      <c r="D31" s="14" t="s">
        <v>112</v>
      </c>
      <c r="E31" s="13" t="s">
        <v>73</v>
      </c>
      <c r="F31" s="13" t="s">
        <v>151</v>
      </c>
      <c r="G31" s="13" t="s">
        <v>89</v>
      </c>
      <c r="H31" s="15">
        <v>48</v>
      </c>
      <c r="I31" s="10">
        <f t="shared" si="0"/>
        <v>28.799999999999997</v>
      </c>
      <c r="J31" s="20">
        <v>65.62</v>
      </c>
      <c r="K31" s="19">
        <f t="shared" si="3"/>
        <v>26.248000000000005</v>
      </c>
      <c r="L31" s="11">
        <f t="shared" si="2"/>
        <v>55.048</v>
      </c>
    </row>
    <row r="32" spans="1:12" ht="24.75" customHeight="1">
      <c r="A32" s="6">
        <v>3</v>
      </c>
      <c r="B32" s="13" t="s">
        <v>39</v>
      </c>
      <c r="C32" s="13" t="s">
        <v>7</v>
      </c>
      <c r="D32" s="14" t="s">
        <v>113</v>
      </c>
      <c r="E32" s="13" t="s">
        <v>74</v>
      </c>
      <c r="F32" s="13" t="s">
        <v>151</v>
      </c>
      <c r="G32" s="13" t="s">
        <v>89</v>
      </c>
      <c r="H32" s="15">
        <v>47</v>
      </c>
      <c r="I32" s="10">
        <f t="shared" si="0"/>
        <v>28.2</v>
      </c>
      <c r="J32" s="20">
        <v>65.66</v>
      </c>
      <c r="K32" s="19">
        <f t="shared" si="3"/>
        <v>26.264</v>
      </c>
      <c r="L32" s="11">
        <f t="shared" si="2"/>
        <v>54.464</v>
      </c>
    </row>
    <row r="33" spans="1:12" ht="24.75" customHeight="1">
      <c r="A33" s="6">
        <v>1</v>
      </c>
      <c r="B33" s="13" t="s">
        <v>44</v>
      </c>
      <c r="C33" s="13" t="s">
        <v>7</v>
      </c>
      <c r="D33" s="14" t="s">
        <v>118</v>
      </c>
      <c r="E33" s="13" t="s">
        <v>79</v>
      </c>
      <c r="F33" s="13" t="s">
        <v>88</v>
      </c>
      <c r="G33" s="13" t="s">
        <v>123</v>
      </c>
      <c r="H33" s="15">
        <v>80</v>
      </c>
      <c r="I33" s="10">
        <f t="shared" si="0"/>
        <v>48</v>
      </c>
      <c r="J33" s="20">
        <v>82.7</v>
      </c>
      <c r="K33" s="19">
        <f t="shared" si="3"/>
        <v>33.080000000000005</v>
      </c>
      <c r="L33" s="11">
        <f t="shared" si="2"/>
        <v>81.08000000000001</v>
      </c>
    </row>
    <row r="34" spans="1:12" ht="24.75" customHeight="1">
      <c r="A34" s="6">
        <v>2</v>
      </c>
      <c r="B34" s="13" t="s">
        <v>46</v>
      </c>
      <c r="C34" s="13" t="s">
        <v>7</v>
      </c>
      <c r="D34" s="14" t="s">
        <v>120</v>
      </c>
      <c r="E34" s="13" t="s">
        <v>81</v>
      </c>
      <c r="F34" s="13" t="s">
        <v>88</v>
      </c>
      <c r="G34" s="13" t="s">
        <v>123</v>
      </c>
      <c r="H34" s="15">
        <v>74</v>
      </c>
      <c r="I34" s="10">
        <f t="shared" si="0"/>
        <v>44.4</v>
      </c>
      <c r="J34" s="20">
        <v>73.96</v>
      </c>
      <c r="K34" s="19">
        <f t="shared" si="3"/>
        <v>29.584</v>
      </c>
      <c r="L34" s="11">
        <f t="shared" si="2"/>
        <v>73.984</v>
      </c>
    </row>
    <row r="35" spans="1:12" ht="24.75" customHeight="1">
      <c r="A35" s="6">
        <v>3</v>
      </c>
      <c r="B35" s="13" t="s">
        <v>45</v>
      </c>
      <c r="C35" s="13" t="s">
        <v>7</v>
      </c>
      <c r="D35" s="14" t="s">
        <v>119</v>
      </c>
      <c r="E35" s="13" t="s">
        <v>80</v>
      </c>
      <c r="F35" s="13" t="s">
        <v>88</v>
      </c>
      <c r="G35" s="13" t="s">
        <v>123</v>
      </c>
      <c r="H35" s="15">
        <v>77</v>
      </c>
      <c r="I35" s="10">
        <f t="shared" si="0"/>
        <v>46.199999999999996</v>
      </c>
      <c r="J35" s="20">
        <v>67.66</v>
      </c>
      <c r="K35" s="19">
        <f t="shared" si="3"/>
        <v>27.064</v>
      </c>
      <c r="L35" s="11">
        <f t="shared" si="2"/>
        <v>73.264</v>
      </c>
    </row>
    <row r="36" spans="1:12" ht="24.75" customHeight="1">
      <c r="A36" s="6">
        <v>4</v>
      </c>
      <c r="B36" s="13" t="s">
        <v>49</v>
      </c>
      <c r="C36" s="13" t="s">
        <v>6</v>
      </c>
      <c r="D36" s="14" t="s">
        <v>153</v>
      </c>
      <c r="E36" s="13" t="s">
        <v>84</v>
      </c>
      <c r="F36" s="13" t="s">
        <v>88</v>
      </c>
      <c r="G36" s="13" t="s">
        <v>123</v>
      </c>
      <c r="H36" s="15">
        <v>71</v>
      </c>
      <c r="I36" s="10">
        <f t="shared" si="0"/>
        <v>42.6</v>
      </c>
      <c r="J36" s="20">
        <v>66.94</v>
      </c>
      <c r="K36" s="19">
        <f t="shared" si="3"/>
        <v>26.776</v>
      </c>
      <c r="L36" s="11">
        <f t="shared" si="2"/>
        <v>69.376</v>
      </c>
    </row>
    <row r="37" spans="1:12" ht="24.75" customHeight="1">
      <c r="A37" s="6">
        <v>5</v>
      </c>
      <c r="B37" s="13" t="s">
        <v>48</v>
      </c>
      <c r="C37" s="13" t="s">
        <v>7</v>
      </c>
      <c r="D37" s="14" t="s">
        <v>122</v>
      </c>
      <c r="E37" s="13" t="s">
        <v>83</v>
      </c>
      <c r="F37" s="13" t="s">
        <v>88</v>
      </c>
      <c r="G37" s="13" t="s">
        <v>123</v>
      </c>
      <c r="H37" s="15">
        <v>72</v>
      </c>
      <c r="I37" s="10">
        <f t="shared" si="0"/>
        <v>43.199999999999996</v>
      </c>
      <c r="J37" s="20">
        <v>61.06</v>
      </c>
      <c r="K37" s="19">
        <f t="shared" si="3"/>
        <v>24.424000000000003</v>
      </c>
      <c r="L37" s="11">
        <f t="shared" si="2"/>
        <v>67.624</v>
      </c>
    </row>
    <row r="38" spans="1:12" ht="25.5" customHeight="1">
      <c r="A38" s="6">
        <v>6</v>
      </c>
      <c r="B38" s="13" t="s">
        <v>47</v>
      </c>
      <c r="C38" s="13" t="s">
        <v>6</v>
      </c>
      <c r="D38" s="14" t="s">
        <v>121</v>
      </c>
      <c r="E38" s="13" t="s">
        <v>82</v>
      </c>
      <c r="F38" s="13" t="s">
        <v>88</v>
      </c>
      <c r="G38" s="13" t="s">
        <v>123</v>
      </c>
      <c r="H38" s="15">
        <v>73</v>
      </c>
      <c r="I38" s="10">
        <f t="shared" si="0"/>
        <v>43.8</v>
      </c>
      <c r="J38" s="6" t="s">
        <v>150</v>
      </c>
      <c r="K38" s="18"/>
      <c r="L38" s="11">
        <f t="shared" si="2"/>
        <v>43.8</v>
      </c>
    </row>
    <row r="39" spans="1:12" ht="25.5" customHeight="1">
      <c r="A39" s="6">
        <v>1</v>
      </c>
      <c r="B39" s="6" t="s">
        <v>127</v>
      </c>
      <c r="C39" s="13" t="s">
        <v>6</v>
      </c>
      <c r="D39" s="14" t="s">
        <v>156</v>
      </c>
      <c r="E39" s="13" t="s">
        <v>128</v>
      </c>
      <c r="F39" s="13" t="s">
        <v>126</v>
      </c>
      <c r="G39" s="16" t="s">
        <v>155</v>
      </c>
      <c r="H39" s="6">
        <v>70</v>
      </c>
      <c r="I39" s="10">
        <f t="shared" si="0"/>
        <v>42</v>
      </c>
      <c r="J39" s="20">
        <v>76.54</v>
      </c>
      <c r="K39" s="19">
        <f aca="true" t="shared" si="4" ref="K39:K49">J39*0.4</f>
        <v>30.616000000000003</v>
      </c>
      <c r="L39" s="11">
        <f t="shared" si="2"/>
        <v>72.616</v>
      </c>
    </row>
    <row r="40" spans="1:12" ht="25.5" customHeight="1">
      <c r="A40" s="6">
        <v>2</v>
      </c>
      <c r="B40" s="6" t="s">
        <v>124</v>
      </c>
      <c r="C40" s="13" t="s">
        <v>7</v>
      </c>
      <c r="D40" s="14" t="s">
        <v>154</v>
      </c>
      <c r="E40" s="13" t="s">
        <v>125</v>
      </c>
      <c r="F40" s="13" t="s">
        <v>126</v>
      </c>
      <c r="G40" s="16" t="s">
        <v>155</v>
      </c>
      <c r="H40" s="6">
        <v>70</v>
      </c>
      <c r="I40" s="10">
        <f t="shared" si="0"/>
        <v>42</v>
      </c>
      <c r="J40" s="20">
        <v>74.02</v>
      </c>
      <c r="K40" s="19">
        <f t="shared" si="4"/>
        <v>29.608</v>
      </c>
      <c r="L40" s="11">
        <f t="shared" si="2"/>
        <v>71.608</v>
      </c>
    </row>
    <row r="41" spans="1:12" ht="25.5" customHeight="1">
      <c r="A41" s="6">
        <v>3</v>
      </c>
      <c r="B41" s="6" t="s">
        <v>131</v>
      </c>
      <c r="C41" s="13" t="s">
        <v>7</v>
      </c>
      <c r="D41" s="14" t="s">
        <v>158</v>
      </c>
      <c r="E41" s="13" t="s">
        <v>132</v>
      </c>
      <c r="F41" s="13" t="s">
        <v>126</v>
      </c>
      <c r="G41" s="16" t="s">
        <v>155</v>
      </c>
      <c r="H41" s="6">
        <v>67</v>
      </c>
      <c r="I41" s="10">
        <f t="shared" si="0"/>
        <v>40.199999999999996</v>
      </c>
      <c r="J41" s="20">
        <v>74.38</v>
      </c>
      <c r="K41" s="19">
        <f t="shared" si="4"/>
        <v>29.752</v>
      </c>
      <c r="L41" s="11">
        <f t="shared" si="2"/>
        <v>69.952</v>
      </c>
    </row>
    <row r="42" spans="1:12" ht="26.25" customHeight="1">
      <c r="A42" s="6">
        <v>4</v>
      </c>
      <c r="B42" s="6" t="s">
        <v>129</v>
      </c>
      <c r="C42" s="13" t="s">
        <v>7</v>
      </c>
      <c r="D42" s="14" t="s">
        <v>157</v>
      </c>
      <c r="E42" s="13" t="s">
        <v>130</v>
      </c>
      <c r="F42" s="13" t="s">
        <v>126</v>
      </c>
      <c r="G42" s="16" t="s">
        <v>155</v>
      </c>
      <c r="H42" s="6">
        <v>67</v>
      </c>
      <c r="I42" s="10">
        <f t="shared" si="0"/>
        <v>40.199999999999996</v>
      </c>
      <c r="J42" s="20">
        <v>73.7</v>
      </c>
      <c r="K42" s="19">
        <f t="shared" si="4"/>
        <v>29.480000000000004</v>
      </c>
      <c r="L42" s="11">
        <f t="shared" si="2"/>
        <v>69.68</v>
      </c>
    </row>
    <row r="43" spans="1:12" ht="26.25" customHeight="1">
      <c r="A43" s="6">
        <v>1</v>
      </c>
      <c r="B43" s="6" t="s">
        <v>136</v>
      </c>
      <c r="C43" s="13" t="s">
        <v>7</v>
      </c>
      <c r="D43" s="14" t="s">
        <v>160</v>
      </c>
      <c r="E43" s="13" t="s">
        <v>137</v>
      </c>
      <c r="F43" s="13" t="s">
        <v>135</v>
      </c>
      <c r="G43" s="16" t="s">
        <v>8</v>
      </c>
      <c r="H43" s="15">
        <v>71</v>
      </c>
      <c r="I43" s="10">
        <f t="shared" si="0"/>
        <v>42.6</v>
      </c>
      <c r="J43" s="20">
        <v>77</v>
      </c>
      <c r="K43" s="19">
        <f t="shared" si="4"/>
        <v>30.8</v>
      </c>
      <c r="L43" s="11">
        <f t="shared" si="2"/>
        <v>73.4</v>
      </c>
    </row>
    <row r="44" spans="1:12" ht="26.25" customHeight="1">
      <c r="A44" s="6">
        <v>2</v>
      </c>
      <c r="B44" s="6" t="s">
        <v>133</v>
      </c>
      <c r="C44" s="13" t="s">
        <v>6</v>
      </c>
      <c r="D44" s="14" t="s">
        <v>159</v>
      </c>
      <c r="E44" s="13" t="s">
        <v>134</v>
      </c>
      <c r="F44" s="13" t="s">
        <v>135</v>
      </c>
      <c r="G44" s="16" t="s">
        <v>8</v>
      </c>
      <c r="H44" s="15">
        <v>72</v>
      </c>
      <c r="I44" s="10">
        <f t="shared" si="0"/>
        <v>43.199999999999996</v>
      </c>
      <c r="J44" s="20">
        <v>74.42</v>
      </c>
      <c r="K44" s="19">
        <f t="shared" si="4"/>
        <v>29.768</v>
      </c>
      <c r="L44" s="11">
        <f t="shared" si="2"/>
        <v>72.96799999999999</v>
      </c>
    </row>
    <row r="45" spans="1:12" ht="26.25" customHeight="1">
      <c r="A45" s="6">
        <v>3</v>
      </c>
      <c r="B45" s="6" t="s">
        <v>138</v>
      </c>
      <c r="C45" s="13" t="s">
        <v>6</v>
      </c>
      <c r="D45" s="14" t="s">
        <v>161</v>
      </c>
      <c r="E45" s="13" t="s">
        <v>139</v>
      </c>
      <c r="F45" s="13" t="s">
        <v>135</v>
      </c>
      <c r="G45" s="16" t="s">
        <v>8</v>
      </c>
      <c r="H45" s="15">
        <v>63</v>
      </c>
      <c r="I45" s="10">
        <f t="shared" si="0"/>
        <v>37.8</v>
      </c>
      <c r="J45" s="20">
        <v>73.86</v>
      </c>
      <c r="K45" s="19">
        <f t="shared" si="4"/>
        <v>29.544</v>
      </c>
      <c r="L45" s="11">
        <f t="shared" si="2"/>
        <v>67.344</v>
      </c>
    </row>
    <row r="46" spans="1:12" ht="26.25" customHeight="1">
      <c r="A46" s="6">
        <v>4</v>
      </c>
      <c r="B46" s="6" t="s">
        <v>140</v>
      </c>
      <c r="C46" s="13" t="s">
        <v>6</v>
      </c>
      <c r="D46" s="14" t="s">
        <v>162</v>
      </c>
      <c r="E46" s="13" t="s">
        <v>141</v>
      </c>
      <c r="F46" s="13" t="s">
        <v>135</v>
      </c>
      <c r="G46" s="16" t="s">
        <v>8</v>
      </c>
      <c r="H46" s="15">
        <v>60</v>
      </c>
      <c r="I46" s="10">
        <f t="shared" si="0"/>
        <v>36</v>
      </c>
      <c r="J46" s="20">
        <v>73.6</v>
      </c>
      <c r="K46" s="19">
        <f t="shared" si="4"/>
        <v>29.439999999999998</v>
      </c>
      <c r="L46" s="11">
        <f t="shared" si="2"/>
        <v>65.44</v>
      </c>
    </row>
    <row r="47" spans="1:12" ht="26.25" customHeight="1">
      <c r="A47" s="6">
        <v>5</v>
      </c>
      <c r="B47" s="6" t="s">
        <v>144</v>
      </c>
      <c r="C47" s="13" t="s">
        <v>6</v>
      </c>
      <c r="D47" s="14" t="s">
        <v>164</v>
      </c>
      <c r="E47" s="13" t="s">
        <v>145</v>
      </c>
      <c r="F47" s="13" t="s">
        <v>135</v>
      </c>
      <c r="G47" s="16" t="s">
        <v>8</v>
      </c>
      <c r="H47" s="15">
        <v>57</v>
      </c>
      <c r="I47" s="10">
        <f t="shared" si="0"/>
        <v>34.199999999999996</v>
      </c>
      <c r="J47" s="20">
        <v>70.28</v>
      </c>
      <c r="K47" s="19">
        <f t="shared" si="4"/>
        <v>28.112000000000002</v>
      </c>
      <c r="L47" s="11">
        <f t="shared" si="2"/>
        <v>62.312</v>
      </c>
    </row>
    <row r="48" spans="1:12" ht="26.25" customHeight="1">
      <c r="A48" s="6">
        <v>6</v>
      </c>
      <c r="B48" s="6" t="s">
        <v>142</v>
      </c>
      <c r="C48" s="13" t="s">
        <v>6</v>
      </c>
      <c r="D48" s="14" t="s">
        <v>163</v>
      </c>
      <c r="E48" s="13" t="s">
        <v>143</v>
      </c>
      <c r="F48" s="13" t="s">
        <v>135</v>
      </c>
      <c r="G48" s="16" t="s">
        <v>8</v>
      </c>
      <c r="H48" s="15">
        <v>58</v>
      </c>
      <c r="I48" s="10">
        <f t="shared" si="0"/>
        <v>34.8</v>
      </c>
      <c r="J48" s="20">
        <v>68.1</v>
      </c>
      <c r="K48" s="19">
        <f t="shared" si="4"/>
        <v>27.24</v>
      </c>
      <c r="L48" s="11">
        <f t="shared" si="2"/>
        <v>62.03999999999999</v>
      </c>
    </row>
    <row r="49" spans="1:12" ht="26.25" customHeight="1">
      <c r="A49" s="6">
        <v>7</v>
      </c>
      <c r="B49" s="6" t="s">
        <v>146</v>
      </c>
      <c r="C49" s="13" t="s">
        <v>6</v>
      </c>
      <c r="D49" s="14" t="s">
        <v>165</v>
      </c>
      <c r="E49" s="13" t="s">
        <v>147</v>
      </c>
      <c r="F49" s="13" t="s">
        <v>135</v>
      </c>
      <c r="G49" s="16" t="s">
        <v>8</v>
      </c>
      <c r="H49" s="15">
        <v>57</v>
      </c>
      <c r="I49" s="10">
        <f t="shared" si="0"/>
        <v>34.199999999999996</v>
      </c>
      <c r="J49" s="20">
        <v>60</v>
      </c>
      <c r="K49" s="19">
        <f t="shared" si="4"/>
        <v>24</v>
      </c>
      <c r="L49" s="11">
        <f t="shared" si="2"/>
        <v>58.199999999999996</v>
      </c>
    </row>
  </sheetData>
  <mergeCells count="1">
    <mergeCell ref="A1:L1"/>
  </mergeCells>
  <printOptions/>
  <pageMargins left="0.42" right="0.31496062992125984" top="0.5118110236220472" bottom="0.35433070866141736" header="0.5118110236220472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www.in9.cn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999宝藏网</dc:creator>
  <cp:keywords/>
  <dc:description/>
  <cp:lastModifiedBy>微软用户</cp:lastModifiedBy>
  <cp:lastPrinted>2015-03-14T07:41:24Z</cp:lastPrinted>
  <dcterms:created xsi:type="dcterms:W3CDTF">2014-01-06T02:42:45Z</dcterms:created>
  <dcterms:modified xsi:type="dcterms:W3CDTF">2015-03-14T07:53:50Z</dcterms:modified>
  <cp:category/>
  <cp:version/>
  <cp:contentType/>
  <cp:contentStatus/>
</cp:coreProperties>
</file>