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95" windowHeight="8895"/>
  </bookViews>
  <sheets>
    <sheet name="考试成绩20151210" sheetId="7" r:id="rId1"/>
    <sheet name="Sheet3" sheetId="3" r:id="rId2"/>
  </sheets>
  <definedNames>
    <definedName name="_xlnm._FilterDatabase" localSheetId="0" hidden="1">考试成绩20151210!$A$2:$L$299</definedName>
    <definedName name="_xlnm.Print_Titles" localSheetId="0">考试成绩20151210!$2:$2</definedName>
  </definedNames>
  <calcPr calcId="124519"/>
</workbook>
</file>

<file path=xl/calcChain.xml><?xml version="1.0" encoding="utf-8"?>
<calcChain xmlns="http://schemas.openxmlformats.org/spreadsheetml/2006/main">
  <c r="I129" i="7"/>
  <c r="G129"/>
  <c r="I299"/>
  <c r="G299"/>
  <c r="J299" s="1"/>
  <c r="I298"/>
  <c r="G298"/>
  <c r="I297"/>
  <c r="G297"/>
  <c r="J297" s="1"/>
  <c r="G296"/>
  <c r="J296" s="1"/>
  <c r="I295"/>
  <c r="G295"/>
  <c r="I294"/>
  <c r="G294"/>
  <c r="G293"/>
  <c r="J293" s="1"/>
  <c r="I292"/>
  <c r="G292"/>
  <c r="I291"/>
  <c r="G291"/>
  <c r="I290"/>
  <c r="G290"/>
  <c r="I289"/>
  <c r="G289"/>
  <c r="I288"/>
  <c r="G288"/>
  <c r="J288" s="1"/>
  <c r="I287"/>
  <c r="G287"/>
  <c r="I286"/>
  <c r="G286"/>
  <c r="J286" s="1"/>
  <c r="I285"/>
  <c r="G285"/>
  <c r="G284"/>
  <c r="J284" s="1"/>
  <c r="I283"/>
  <c r="G283"/>
  <c r="I282"/>
  <c r="G282"/>
  <c r="I281"/>
  <c r="G281"/>
  <c r="I280"/>
  <c r="G280"/>
  <c r="I279"/>
  <c r="G279"/>
  <c r="I278"/>
  <c r="G278"/>
  <c r="I277"/>
  <c r="G277"/>
  <c r="I276"/>
  <c r="G276"/>
  <c r="I275"/>
  <c r="G275"/>
  <c r="I274"/>
  <c r="G274"/>
  <c r="I273"/>
  <c r="G273"/>
  <c r="G272"/>
  <c r="J272" s="1"/>
  <c r="I271"/>
  <c r="G271"/>
  <c r="I270"/>
  <c r="G270"/>
  <c r="I269"/>
  <c r="G269"/>
  <c r="I268"/>
  <c r="G268"/>
  <c r="I267"/>
  <c r="G267"/>
  <c r="I266"/>
  <c r="G266"/>
  <c r="I265"/>
  <c r="G265"/>
  <c r="I264"/>
  <c r="G264"/>
  <c r="I263"/>
  <c r="G263"/>
  <c r="I262"/>
  <c r="G262"/>
  <c r="I261"/>
  <c r="G261"/>
  <c r="I260"/>
  <c r="G260"/>
  <c r="I259"/>
  <c r="G259"/>
  <c r="J259" s="1"/>
  <c r="I258"/>
  <c r="G258"/>
  <c r="I257"/>
  <c r="G257"/>
  <c r="I256"/>
  <c r="G256"/>
  <c r="I255"/>
  <c r="G255"/>
  <c r="J255" s="1"/>
  <c r="G254"/>
  <c r="J254" s="1"/>
  <c r="I253"/>
  <c r="G253"/>
  <c r="I252"/>
  <c r="G252"/>
  <c r="G251"/>
  <c r="J251" s="1"/>
  <c r="I250"/>
  <c r="G250"/>
  <c r="I249"/>
  <c r="G249"/>
  <c r="I248"/>
  <c r="G248"/>
  <c r="J248" s="1"/>
  <c r="I247"/>
  <c r="G247"/>
  <c r="I246"/>
  <c r="G246"/>
  <c r="I245"/>
  <c r="G245"/>
  <c r="I244"/>
  <c r="G244"/>
  <c r="J244" s="1"/>
  <c r="I243"/>
  <c r="G243"/>
  <c r="I242"/>
  <c r="G242"/>
  <c r="J242" s="1"/>
  <c r="I241"/>
  <c r="G241"/>
  <c r="I240"/>
  <c r="G240"/>
  <c r="J240" s="1"/>
  <c r="I239"/>
  <c r="G239"/>
  <c r="I238"/>
  <c r="G238"/>
  <c r="J238" s="1"/>
  <c r="I237"/>
  <c r="G237"/>
  <c r="I236"/>
  <c r="G236"/>
  <c r="J236" s="1"/>
  <c r="I235"/>
  <c r="G235"/>
  <c r="I234"/>
  <c r="G234"/>
  <c r="J234" s="1"/>
  <c r="G233"/>
  <c r="J233" s="1"/>
  <c r="G232"/>
  <c r="J232" s="1"/>
  <c r="I231"/>
  <c r="G231"/>
  <c r="J231" s="1"/>
  <c r="I230"/>
  <c r="G230"/>
  <c r="I229"/>
  <c r="G229"/>
  <c r="J229" s="1"/>
  <c r="I228"/>
  <c r="G228"/>
  <c r="I227"/>
  <c r="G227"/>
  <c r="J227" s="1"/>
  <c r="I226"/>
  <c r="G226"/>
  <c r="I225"/>
  <c r="G225"/>
  <c r="J225" s="1"/>
  <c r="I224"/>
  <c r="G224"/>
  <c r="I223"/>
  <c r="G223"/>
  <c r="J223" s="1"/>
  <c r="I222"/>
  <c r="G222"/>
  <c r="I221"/>
  <c r="G221"/>
  <c r="J221" s="1"/>
  <c r="I220"/>
  <c r="G220"/>
  <c r="I219"/>
  <c r="G219"/>
  <c r="I218"/>
  <c r="G218"/>
  <c r="I217"/>
  <c r="G217"/>
  <c r="J217" s="1"/>
  <c r="I216"/>
  <c r="G216"/>
  <c r="I215"/>
  <c r="G215"/>
  <c r="I214"/>
  <c r="G214"/>
  <c r="I213"/>
  <c r="G213"/>
  <c r="I212"/>
  <c r="G212"/>
  <c r="I211"/>
  <c r="G211"/>
  <c r="I210"/>
  <c r="G210"/>
  <c r="I209"/>
  <c r="G209"/>
  <c r="I208"/>
  <c r="G208"/>
  <c r="I207"/>
  <c r="G207"/>
  <c r="G206"/>
  <c r="I205"/>
  <c r="G205"/>
  <c r="I204"/>
  <c r="G204"/>
  <c r="I203"/>
  <c r="G203"/>
  <c r="I202"/>
  <c r="G202"/>
  <c r="I201"/>
  <c r="G201"/>
  <c r="I194"/>
  <c r="G194"/>
  <c r="I193"/>
  <c r="G193"/>
  <c r="I192"/>
  <c r="G192"/>
  <c r="G200"/>
  <c r="I199"/>
  <c r="G199"/>
  <c r="I198"/>
  <c r="G198"/>
  <c r="G197"/>
  <c r="G196"/>
  <c r="I195"/>
  <c r="G195"/>
  <c r="I191"/>
  <c r="G191"/>
  <c r="J191" s="1"/>
  <c r="I190"/>
  <c r="G190"/>
  <c r="I189"/>
  <c r="G189"/>
  <c r="I188"/>
  <c r="G188"/>
  <c r="I187"/>
  <c r="G187"/>
  <c r="I186"/>
  <c r="G186"/>
  <c r="I185"/>
  <c r="G185"/>
  <c r="I184"/>
  <c r="G184"/>
  <c r="I183"/>
  <c r="G183"/>
  <c r="J183" s="1"/>
  <c r="I182"/>
  <c r="G182"/>
  <c r="I181"/>
  <c r="G181"/>
  <c r="J181" s="1"/>
  <c r="I180"/>
  <c r="G180"/>
  <c r="I179"/>
  <c r="G179"/>
  <c r="I178"/>
  <c r="G178"/>
  <c r="I177"/>
  <c r="G177"/>
  <c r="J177" s="1"/>
  <c r="G176"/>
  <c r="J176" s="1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I158"/>
  <c r="G158"/>
  <c r="I157"/>
  <c r="G157"/>
  <c r="I156"/>
  <c r="G156"/>
  <c r="G164"/>
  <c r="I163"/>
  <c r="G163"/>
  <c r="I162"/>
  <c r="G162"/>
  <c r="G161"/>
  <c r="I160"/>
  <c r="G160"/>
  <c r="I159"/>
  <c r="G159"/>
  <c r="G155"/>
  <c r="I154"/>
  <c r="G154"/>
  <c r="I153"/>
  <c r="G153"/>
  <c r="I152"/>
  <c r="G152"/>
  <c r="I151"/>
  <c r="G151"/>
  <c r="I150"/>
  <c r="G150"/>
  <c r="I149"/>
  <c r="G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I139"/>
  <c r="G139"/>
  <c r="I138"/>
  <c r="G138"/>
  <c r="I137"/>
  <c r="G137"/>
  <c r="I136"/>
  <c r="G136"/>
  <c r="I135"/>
  <c r="G135"/>
  <c r="G134"/>
  <c r="I133"/>
  <c r="G133"/>
  <c r="I132"/>
  <c r="G132"/>
  <c r="I131"/>
  <c r="G131"/>
  <c r="I130"/>
  <c r="G130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G116"/>
  <c r="J116" s="1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G104"/>
  <c r="J104" s="1"/>
  <c r="I103"/>
  <c r="G103"/>
  <c r="I102"/>
  <c r="G102"/>
  <c r="G101"/>
  <c r="J101" s="1"/>
  <c r="I100"/>
  <c r="G100"/>
  <c r="I99"/>
  <c r="G99"/>
  <c r="I98"/>
  <c r="G98"/>
  <c r="I97"/>
  <c r="G97"/>
  <c r="I96"/>
  <c r="G96"/>
  <c r="G95"/>
  <c r="J95" s="1"/>
  <c r="I94"/>
  <c r="G94"/>
  <c r="I93"/>
  <c r="G93"/>
  <c r="G92"/>
  <c r="J92" s="1"/>
  <c r="G91"/>
  <c r="J91" s="1"/>
  <c r="G90"/>
  <c r="J90" s="1"/>
  <c r="I89"/>
  <c r="G89"/>
  <c r="I88"/>
  <c r="G88"/>
  <c r="I87"/>
  <c r="G87"/>
  <c r="I86"/>
  <c r="G86"/>
  <c r="I85"/>
  <c r="G85"/>
  <c r="I84"/>
  <c r="G84"/>
  <c r="G83"/>
  <c r="J83" s="1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G71"/>
  <c r="J71" s="1"/>
  <c r="I70"/>
  <c r="G70"/>
  <c r="I69"/>
  <c r="G69"/>
  <c r="G68"/>
  <c r="J68" s="1"/>
  <c r="I67"/>
  <c r="G67"/>
  <c r="I66"/>
  <c r="G66"/>
  <c r="G65"/>
  <c r="J65" s="1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G52"/>
  <c r="I51"/>
  <c r="G51"/>
  <c r="I50"/>
  <c r="G50"/>
  <c r="I49"/>
  <c r="G49"/>
  <c r="I48"/>
  <c r="G48"/>
  <c r="G47"/>
  <c r="J47" s="1"/>
  <c r="G46"/>
  <c r="I45"/>
  <c r="G45"/>
  <c r="I44"/>
  <c r="G44"/>
  <c r="I43"/>
  <c r="G43"/>
  <c r="I42"/>
  <c r="G42"/>
  <c r="I33"/>
  <c r="I34"/>
  <c r="I35"/>
  <c r="I38"/>
  <c r="I37"/>
  <c r="I36"/>
  <c r="I39"/>
  <c r="I30"/>
  <c r="I3"/>
  <c r="I6"/>
  <c r="I7"/>
  <c r="I8"/>
  <c r="I9"/>
  <c r="I11"/>
  <c r="I10"/>
  <c r="I12"/>
  <c r="I14"/>
  <c r="I13"/>
  <c r="I15"/>
  <c r="I16"/>
  <c r="I22"/>
  <c r="I26"/>
  <c r="I19"/>
  <c r="I17"/>
  <c r="I21"/>
  <c r="I20"/>
  <c r="I18"/>
  <c r="I24"/>
  <c r="I23"/>
  <c r="I25"/>
  <c r="I27"/>
  <c r="I4"/>
  <c r="G3"/>
  <c r="G5"/>
  <c r="G6"/>
  <c r="G7"/>
  <c r="G8"/>
  <c r="G9"/>
  <c r="G11"/>
  <c r="G10"/>
  <c r="G12"/>
  <c r="G14"/>
  <c r="G13"/>
  <c r="G15"/>
  <c r="G16"/>
  <c r="G22"/>
  <c r="G26"/>
  <c r="G19"/>
  <c r="G17"/>
  <c r="G21"/>
  <c r="G20"/>
  <c r="G18"/>
  <c r="G28"/>
  <c r="G24"/>
  <c r="G23"/>
  <c r="G25"/>
  <c r="G27"/>
  <c r="G29"/>
  <c r="J29" s="1"/>
  <c r="G30"/>
  <c r="G31"/>
  <c r="J31" s="1"/>
  <c r="G32"/>
  <c r="J32" s="1"/>
  <c r="G33"/>
  <c r="G34"/>
  <c r="G35"/>
  <c r="G38"/>
  <c r="G40"/>
  <c r="J40" s="1"/>
  <c r="G37"/>
  <c r="G41"/>
  <c r="J41" s="1"/>
  <c r="G36"/>
  <c r="G39"/>
  <c r="G4"/>
  <c r="J193" l="1"/>
  <c r="J203"/>
  <c r="J178"/>
  <c r="J180"/>
  <c r="J182"/>
  <c r="J184"/>
  <c r="J188"/>
  <c r="J190"/>
  <c r="J195"/>
  <c r="J256"/>
  <c r="J260"/>
  <c r="J262"/>
  <c r="J270"/>
  <c r="J285"/>
  <c r="J287"/>
  <c r="J129"/>
  <c r="J43"/>
  <c r="J197"/>
  <c r="J196"/>
  <c r="J200"/>
  <c r="J59"/>
  <c r="J269"/>
  <c r="J46"/>
  <c r="J54"/>
  <c r="J62"/>
  <c r="J42"/>
  <c r="J48"/>
  <c r="J56"/>
  <c r="J30"/>
  <c r="J168"/>
  <c r="J44"/>
  <c r="J58"/>
  <c r="J87"/>
  <c r="J76"/>
  <c r="J78"/>
  <c r="J120"/>
  <c r="J124"/>
  <c r="J126"/>
  <c r="J128"/>
  <c r="J132"/>
  <c r="J134"/>
  <c r="J136"/>
  <c r="J138"/>
  <c r="J147"/>
  <c r="J75"/>
  <c r="J93"/>
  <c r="J102"/>
  <c r="J276"/>
  <c r="J263"/>
  <c r="J140"/>
  <c r="J142"/>
  <c r="J252"/>
  <c r="J86"/>
  <c r="J199"/>
  <c r="J204"/>
  <c r="J206"/>
  <c r="J208"/>
  <c r="J210"/>
  <c r="J216"/>
  <c r="J222"/>
  <c r="J224"/>
  <c r="J226"/>
  <c r="J228"/>
  <c r="J230"/>
  <c r="J235"/>
  <c r="J237"/>
  <c r="J239"/>
  <c r="J241"/>
  <c r="J245"/>
  <c r="J249"/>
  <c r="J291"/>
  <c r="J143"/>
  <c r="J275"/>
  <c r="J66"/>
  <c r="J80"/>
  <c r="J69"/>
  <c r="J81"/>
  <c r="J96"/>
  <c r="J98"/>
  <c r="J100"/>
  <c r="J149"/>
  <c r="J151"/>
  <c r="J153"/>
  <c r="J155"/>
  <c r="J162"/>
  <c r="J164"/>
  <c r="J157"/>
  <c r="J165"/>
  <c r="J167"/>
  <c r="J169"/>
  <c r="J175"/>
  <c r="J187"/>
  <c r="J211"/>
  <c r="J278"/>
  <c r="J280"/>
  <c r="J282"/>
  <c r="J49"/>
  <c r="J89"/>
  <c r="J106"/>
  <c r="J108"/>
  <c r="J148"/>
  <c r="J170"/>
  <c r="J174"/>
  <c r="J273"/>
  <c r="J281"/>
  <c r="J294"/>
  <c r="J82"/>
  <c r="J53"/>
  <c r="J67"/>
  <c r="J74"/>
  <c r="J205"/>
  <c r="J213"/>
  <c r="J220"/>
  <c r="J247"/>
  <c r="J295"/>
  <c r="J52"/>
  <c r="J88"/>
  <c r="J173"/>
  <c r="J189"/>
  <c r="J202"/>
  <c r="J212"/>
  <c r="J214"/>
  <c r="J261"/>
  <c r="J279"/>
  <c r="J61"/>
  <c r="J70"/>
  <c r="J85"/>
  <c r="J198"/>
  <c r="J266"/>
  <c r="J283"/>
  <c r="J25"/>
  <c r="J51"/>
  <c r="J60"/>
  <c r="J73"/>
  <c r="J84"/>
  <c r="J94"/>
  <c r="J110"/>
  <c r="J112"/>
  <c r="J114"/>
  <c r="J122"/>
  <c r="J144"/>
  <c r="J146"/>
  <c r="J172"/>
  <c r="J186"/>
  <c r="J201"/>
  <c r="J219"/>
  <c r="J258"/>
  <c r="J265"/>
  <c r="J267"/>
  <c r="J290"/>
  <c r="J179"/>
  <c r="J215"/>
  <c r="J45"/>
  <c r="J63"/>
  <c r="J103"/>
  <c r="J109"/>
  <c r="J111"/>
  <c r="J113"/>
  <c r="J115"/>
  <c r="J145"/>
  <c r="J166"/>
  <c r="J243"/>
  <c r="J250"/>
  <c r="J268"/>
  <c r="J274"/>
  <c r="J289"/>
  <c r="J34"/>
  <c r="J23"/>
  <c r="J50"/>
  <c r="J55"/>
  <c r="J57"/>
  <c r="J64"/>
  <c r="J72"/>
  <c r="J77"/>
  <c r="J79"/>
  <c r="J97"/>
  <c r="J105"/>
  <c r="J107"/>
  <c r="J117"/>
  <c r="J119"/>
  <c r="J121"/>
  <c r="J123"/>
  <c r="J125"/>
  <c r="J127"/>
  <c r="J130"/>
  <c r="J131"/>
  <c r="J133"/>
  <c r="J135"/>
  <c r="J137"/>
  <c r="J139"/>
  <c r="J141"/>
  <c r="J150"/>
  <c r="J154"/>
  <c r="J159"/>
  <c r="J161"/>
  <c r="J163"/>
  <c r="J156"/>
  <c r="J158"/>
  <c r="J171"/>
  <c r="J185"/>
  <c r="J192"/>
  <c r="J194"/>
  <c r="J207"/>
  <c r="J209"/>
  <c r="J218"/>
  <c r="J246"/>
  <c r="J253"/>
  <c r="J257"/>
  <c r="J264"/>
  <c r="J271"/>
  <c r="J277"/>
  <c r="J292"/>
  <c r="J298"/>
  <c r="J99"/>
  <c r="J160"/>
  <c r="J118"/>
  <c r="J152"/>
  <c r="J36"/>
  <c r="J35"/>
  <c r="J33"/>
  <c r="J37"/>
  <c r="J38"/>
  <c r="J39"/>
  <c r="J26"/>
  <c r="J13"/>
  <c r="J21"/>
  <c r="J22"/>
  <c r="J14"/>
  <c r="J9"/>
  <c r="J5"/>
  <c r="J18"/>
  <c r="J19"/>
  <c r="J15"/>
  <c r="J10"/>
  <c r="J7"/>
  <c r="J24"/>
  <c r="J20"/>
  <c r="J6"/>
  <c r="J11"/>
  <c r="J27"/>
  <c r="J28"/>
  <c r="J17"/>
  <c r="J16"/>
  <c r="J12"/>
  <c r="J8"/>
  <c r="J3"/>
  <c r="J4"/>
</calcChain>
</file>

<file path=xl/sharedStrings.xml><?xml version="1.0" encoding="utf-8"?>
<sst xmlns="http://schemas.openxmlformats.org/spreadsheetml/2006/main" count="1239" uniqueCount="399">
  <si>
    <t>01</t>
  </si>
  <si>
    <t>02</t>
  </si>
  <si>
    <t>长顺县水务局片区水库管理中心</t>
  </si>
  <si>
    <t>长顺县长寨街道安全生产监督管理站</t>
  </si>
  <si>
    <t>03</t>
  </si>
  <si>
    <t>522730198907210070</t>
  </si>
  <si>
    <t>长顺县组织部政企人才孵化中心</t>
  </si>
  <si>
    <t>52242419891023044X</t>
  </si>
  <si>
    <t>522622199201034510</t>
  </si>
  <si>
    <t>520123198711040075</t>
  </si>
  <si>
    <t>522526199104042244</t>
  </si>
  <si>
    <t>522729198511271218</t>
  </si>
  <si>
    <t>522725198807174323</t>
  </si>
  <si>
    <t>522729198003220027</t>
  </si>
  <si>
    <t>522729199109110023</t>
  </si>
  <si>
    <t>04</t>
  </si>
  <si>
    <t>520202198304157245</t>
  </si>
  <si>
    <t>522526199207030836</t>
  </si>
  <si>
    <t>520111199212273615</t>
  </si>
  <si>
    <t>06</t>
  </si>
  <si>
    <t>522121199401226230</t>
  </si>
  <si>
    <t>520111199004110619</t>
  </si>
  <si>
    <t>520203198606112014</t>
  </si>
  <si>
    <t>522324198909095636</t>
  </si>
  <si>
    <t>522422198508166416</t>
  </si>
  <si>
    <t>522732199006135218</t>
  </si>
  <si>
    <t>500227198912303916</t>
  </si>
  <si>
    <t>522529198610075027</t>
  </si>
  <si>
    <t>522128198302244038</t>
  </si>
  <si>
    <t>522324199010224510</t>
  </si>
  <si>
    <t>522128199101052018</t>
  </si>
  <si>
    <t>522121199002083631</t>
  </si>
  <si>
    <t>52240119920714761X</t>
  </si>
  <si>
    <t>522729199301204839</t>
  </si>
  <si>
    <t>522425198912254548</t>
  </si>
  <si>
    <t>长顺县宣传部新闻中心</t>
  </si>
  <si>
    <t>522731199212142017</t>
  </si>
  <si>
    <t>522401198910108669</t>
  </si>
  <si>
    <t>522729198708163042</t>
  </si>
  <si>
    <t>长顺县宣传部电视台</t>
  </si>
  <si>
    <t>520203199105013514</t>
  </si>
  <si>
    <t>522123198601267019</t>
  </si>
  <si>
    <t>52253019870622001x</t>
  </si>
  <si>
    <t>522423199010017369</t>
  </si>
  <si>
    <t>52242319860109082x</t>
  </si>
  <si>
    <t>522125198905074657</t>
  </si>
  <si>
    <t>522122198712181676</t>
  </si>
  <si>
    <t>520103198209136420</t>
  </si>
  <si>
    <t>522225199312237844</t>
  </si>
  <si>
    <t>长顺县财政局农业综合开发办公室</t>
  </si>
  <si>
    <t>52212119900204742X</t>
  </si>
  <si>
    <t>520121199109020030</t>
  </si>
  <si>
    <t>52272919920821002X</t>
  </si>
  <si>
    <t>522731199204010014</t>
  </si>
  <si>
    <t>522725198701255213</t>
  </si>
  <si>
    <t>522425199203267519</t>
  </si>
  <si>
    <t>长顺县交通局农村公路管理局</t>
  </si>
  <si>
    <t>522529198610120035</t>
  </si>
  <si>
    <t>522526199110151439</t>
  </si>
  <si>
    <t>522731199202288653</t>
  </si>
  <si>
    <t>522401198906061714</t>
  </si>
  <si>
    <t>522730199110181916</t>
  </si>
  <si>
    <t>520123198711294833</t>
  </si>
  <si>
    <t>522729198811080317</t>
  </si>
  <si>
    <t>长顺县金融办办公室</t>
  </si>
  <si>
    <t>52242219860923203X</t>
  </si>
  <si>
    <t>522401198906134813</t>
  </si>
  <si>
    <t>长顺县金融办资本市场股</t>
  </si>
  <si>
    <t>52020219911201122X</t>
  </si>
  <si>
    <t>520221199003173771</t>
  </si>
  <si>
    <t>522729199112283945</t>
  </si>
  <si>
    <t>长顺县林业局营林站</t>
  </si>
  <si>
    <t>522729199108153910</t>
  </si>
  <si>
    <t>520181199008050026</t>
  </si>
  <si>
    <t>522729199210170928</t>
  </si>
  <si>
    <t>522729199002263919</t>
  </si>
  <si>
    <t>长顺县林业局森林防火中心</t>
  </si>
  <si>
    <t>522725198906051230</t>
  </si>
  <si>
    <t>522526198903301818</t>
  </si>
  <si>
    <t>522724199201010242</t>
  </si>
  <si>
    <t>长顺县林业局天然林资源保护工程管理中心</t>
  </si>
  <si>
    <t>520122199403312225</t>
  </si>
  <si>
    <t>522501198903022811</t>
  </si>
  <si>
    <t>长顺县审计局固定资产投资审计中心</t>
  </si>
  <si>
    <t>520202198810168027</t>
  </si>
  <si>
    <t>522530199210253322</t>
  </si>
  <si>
    <t>522526199006272011</t>
  </si>
  <si>
    <t>长顺县审计局社会保障审计中心</t>
  </si>
  <si>
    <t>520221199012050052</t>
  </si>
  <si>
    <t>522729199108113951</t>
  </si>
  <si>
    <t>522423199201116327</t>
  </si>
  <si>
    <t>长顺县市场监督管理局质量技术监督检测所</t>
  </si>
  <si>
    <t>522730198911060415</t>
  </si>
  <si>
    <t>522424198809093831</t>
  </si>
  <si>
    <t>522727199110174216</t>
  </si>
  <si>
    <t>长顺县市场监督管理局质量食品药品检验所</t>
  </si>
  <si>
    <t>522527198501200017</t>
  </si>
  <si>
    <t>513029198612215785</t>
  </si>
  <si>
    <t>520202198605131612</t>
  </si>
  <si>
    <t>522729198007024832</t>
  </si>
  <si>
    <t>522501198808157355</t>
  </si>
  <si>
    <t>522731199007276139</t>
  </si>
  <si>
    <t>522426199207246818</t>
  </si>
  <si>
    <t>52222919901001283X</t>
  </si>
  <si>
    <t>长顺县水务局水土保持站</t>
  </si>
  <si>
    <t>522724199202213156</t>
  </si>
  <si>
    <t>520221198709110778</t>
  </si>
  <si>
    <t>522124199107110017</t>
  </si>
  <si>
    <t>522729199309170012</t>
  </si>
  <si>
    <t>522427199203224212</t>
  </si>
  <si>
    <t>522725199009235229</t>
  </si>
  <si>
    <t>长顺县农工局农广校</t>
  </si>
  <si>
    <t>522628199004067012</t>
  </si>
  <si>
    <t>522321198901038232</t>
  </si>
  <si>
    <t>522729198912102132</t>
  </si>
  <si>
    <t>522729198803290023</t>
  </si>
  <si>
    <t>长顺县文化和旅游局广播电影电视技术服务中心</t>
  </si>
  <si>
    <t>522128199303170063</t>
  </si>
  <si>
    <t>522722199104012147</t>
  </si>
  <si>
    <t>长顺县城市管理局城管大队</t>
  </si>
  <si>
    <t>522729198904080025</t>
  </si>
  <si>
    <t>522428198905013251</t>
  </si>
  <si>
    <t>522729198108260025</t>
  </si>
  <si>
    <t>长顺县城市管理局园林绿化管理站</t>
  </si>
  <si>
    <t>522729199301012124</t>
  </si>
  <si>
    <t>522729199010191513</t>
  </si>
  <si>
    <t>522701199008061924</t>
  </si>
  <si>
    <t>序号</t>
  </si>
  <si>
    <t>报考单位</t>
  </si>
  <si>
    <t>单位代码</t>
  </si>
  <si>
    <t>报考职位代码</t>
  </si>
  <si>
    <t>身 份 证 号</t>
    <phoneticPr fontId="21" type="noConversion"/>
  </si>
  <si>
    <t>笔试成绩</t>
    <phoneticPr fontId="21" type="noConversion"/>
  </si>
  <si>
    <t>是</t>
    <phoneticPr fontId="28" type="noConversion"/>
  </si>
  <si>
    <t>522127199111107514</t>
  </si>
  <si>
    <t>长顺县国土局长寨国土所</t>
  </si>
  <si>
    <t>13</t>
  </si>
  <si>
    <t>522423199203090028</t>
  </si>
  <si>
    <t>522729198909184229</t>
  </si>
  <si>
    <t>522126199212137011</t>
  </si>
  <si>
    <t>长顺县国土局广顺不动产登记站</t>
  </si>
  <si>
    <t>522526199004100822</t>
  </si>
  <si>
    <t>522728199108050325</t>
  </si>
  <si>
    <t>522729198901030022</t>
  </si>
  <si>
    <t>长顺县国土局摆所国土所</t>
  </si>
  <si>
    <t>52270219891127002X</t>
  </si>
  <si>
    <t>520202199102067238</t>
  </si>
  <si>
    <t>522427198901091416</t>
  </si>
  <si>
    <t>长顺县国土局白云山国土所</t>
  </si>
  <si>
    <t>522422199203250013</t>
  </si>
  <si>
    <t>522731199201107048</t>
  </si>
  <si>
    <t>522730199006052524</t>
  </si>
  <si>
    <t>长顺县国土局鼓扬国土所</t>
  </si>
  <si>
    <t>522728198702082421</t>
  </si>
  <si>
    <t>522731198806157107</t>
  </si>
  <si>
    <t>52262719890120483X</t>
  </si>
  <si>
    <t>长顺县国土局代化国土所</t>
  </si>
  <si>
    <t>522722199210210729</t>
  </si>
  <si>
    <t>522530199206200519</t>
  </si>
  <si>
    <t>522728199006151811</t>
  </si>
  <si>
    <t>长顺县国土局敦操国土所</t>
  </si>
  <si>
    <t>52272919910811003X</t>
  </si>
  <si>
    <t>522729199103030620</t>
  </si>
  <si>
    <t>522731199009274698</t>
  </si>
  <si>
    <t>长顺县长寨街道扶贫工作站</t>
  </si>
  <si>
    <t>14</t>
  </si>
  <si>
    <t>522729199201020020</t>
  </si>
  <si>
    <t>522426198410064417</t>
  </si>
  <si>
    <t>522530198710212928</t>
  </si>
  <si>
    <t>522501198912125556</t>
  </si>
  <si>
    <t>140431198508050062</t>
  </si>
  <si>
    <t>52273119930822253X</t>
  </si>
  <si>
    <t>522501199204285844</t>
  </si>
  <si>
    <t>522626198911252011</t>
  </si>
  <si>
    <t>522625198811273126</t>
  </si>
  <si>
    <t>522729199107090065</t>
  </si>
  <si>
    <t>522729198905193312</t>
  </si>
  <si>
    <t>522221198805272816</t>
  </si>
  <si>
    <t>522729199211101529</t>
  </si>
  <si>
    <t>522732199506102615</t>
  </si>
  <si>
    <t>522729199001180628</t>
  </si>
  <si>
    <t>长顺县长寨街道威远片区社区服务中心</t>
  </si>
  <si>
    <t>522729199007100617</t>
  </si>
  <si>
    <t>522731199005139026</t>
  </si>
  <si>
    <t>522126198707221050</t>
  </si>
  <si>
    <t>522701199008063735</t>
  </si>
  <si>
    <t>522731198512222540</t>
  </si>
  <si>
    <t>522631199305235110</t>
  </si>
  <si>
    <t>522731198908292537</t>
  </si>
  <si>
    <t>522725199009094817</t>
  </si>
  <si>
    <t>522729199010261825</t>
  </si>
  <si>
    <t>长顺县长寨街道摆塘片区社区服务中心</t>
  </si>
  <si>
    <t>522729199008013048</t>
  </si>
  <si>
    <t>522132199104034987</t>
  </si>
  <si>
    <t>522423198802188911</t>
  </si>
  <si>
    <t>52212619850725451X</t>
  </si>
  <si>
    <t>522401198511207627</t>
  </si>
  <si>
    <t>522729199010130059</t>
  </si>
  <si>
    <t>长顺县长寨街道种获片区社区服务中心</t>
  </si>
  <si>
    <t>522127199312072514</t>
  </si>
  <si>
    <t>522731198904072895</t>
  </si>
  <si>
    <t>520203198908210015</t>
  </si>
  <si>
    <t>长顺县长寨街道村镇建设服务中心</t>
  </si>
  <si>
    <t>522729199005132711</t>
  </si>
  <si>
    <t>520122198508072657</t>
  </si>
  <si>
    <t>520202198811285559</t>
  </si>
  <si>
    <t>长顺县长寨街道科技宣传文化信息服务中心</t>
  </si>
  <si>
    <t>522322198606231415</t>
  </si>
  <si>
    <t>52272919910908032X</t>
  </si>
  <si>
    <t>522725198803117110</t>
  </si>
  <si>
    <t>长顺县广顺镇扶贫工作站</t>
  </si>
  <si>
    <t>15</t>
  </si>
  <si>
    <t>522425198901258113</t>
  </si>
  <si>
    <t>520202199010037656</t>
  </si>
  <si>
    <t>522324199005195612</t>
  </si>
  <si>
    <t>522526199112101822</t>
  </si>
  <si>
    <t>522701198611031936</t>
  </si>
  <si>
    <t>522729198708244221</t>
  </si>
  <si>
    <t>522226199006020010</t>
  </si>
  <si>
    <t>520202199206246732</t>
  </si>
  <si>
    <t>长顺县广顺镇人力资源和社会保障服务中心</t>
  </si>
  <si>
    <t>522526199204151827</t>
  </si>
  <si>
    <t>522728199110113620</t>
  </si>
  <si>
    <t>522530198802200043</t>
  </si>
  <si>
    <t>522427198710023998</t>
  </si>
  <si>
    <t>522732199310013813</t>
  </si>
  <si>
    <t>522635199210112420</t>
  </si>
  <si>
    <t>长顺县摆所镇扶贫工作站</t>
  </si>
  <si>
    <t>16</t>
  </si>
  <si>
    <t>522530199112181310</t>
  </si>
  <si>
    <t>520181199005174832</t>
  </si>
  <si>
    <t>522425199206063976</t>
  </si>
  <si>
    <t>522526199007061435</t>
  </si>
  <si>
    <t>522428198909243230</t>
  </si>
  <si>
    <t>522729198411133328</t>
  </si>
  <si>
    <t>510921198601114933</t>
  </si>
  <si>
    <t>522530198807121758</t>
  </si>
  <si>
    <t>522732199008126518</t>
  </si>
  <si>
    <t>长顺县摆所镇安全生产监督管理站</t>
  </si>
  <si>
    <t>522426198701175918</t>
  </si>
  <si>
    <t>52242819920724361X</t>
  </si>
  <si>
    <t>522729198309144872</t>
  </si>
  <si>
    <t xml:space="preserve">长顺县摆所镇人力资源和社会保障服务中心 </t>
  </si>
  <si>
    <t>522226199209273640</t>
  </si>
  <si>
    <t>522725198811204310</t>
  </si>
  <si>
    <t>520202199111300847</t>
  </si>
  <si>
    <t xml:space="preserve">长顺县摆所镇财政所  </t>
  </si>
  <si>
    <t>522427199111154835</t>
  </si>
  <si>
    <t>520203198810032812</t>
  </si>
  <si>
    <t>522631199211244219</t>
  </si>
  <si>
    <t xml:space="preserve">长顺县摆所镇村镇建设服务中心  </t>
  </si>
  <si>
    <t>522727199209203670</t>
  </si>
  <si>
    <t>522728198903201212</t>
  </si>
  <si>
    <t>520202199112054027</t>
  </si>
  <si>
    <t xml:space="preserve">长顺县摆所镇农业技术综合服务中心 </t>
  </si>
  <si>
    <t>522526198008251412</t>
  </si>
  <si>
    <t>522529198712143828</t>
  </si>
  <si>
    <t>522732198103201454</t>
  </si>
  <si>
    <t>长顺县摆所镇营盘片区社区服务中心</t>
  </si>
  <si>
    <t>52272919880905091X</t>
  </si>
  <si>
    <t>522524198106280062</t>
  </si>
  <si>
    <t>52242619860720804X</t>
  </si>
  <si>
    <t>长顺县白云山镇扶贫工作站</t>
  </si>
  <si>
    <t>17</t>
  </si>
  <si>
    <t>522727199012301226</t>
  </si>
  <si>
    <t>522729198407020013</t>
  </si>
  <si>
    <t>522730199107120012</t>
  </si>
  <si>
    <t>522731199106276142</t>
  </si>
  <si>
    <t>522423198508158914</t>
  </si>
  <si>
    <t>522731199408212910</t>
  </si>
  <si>
    <t>522732199002074614</t>
  </si>
  <si>
    <t>522725198803252419</t>
  </si>
  <si>
    <t>522701198205061021</t>
  </si>
  <si>
    <t>长顺县白云山镇社区综合服务中心</t>
  </si>
  <si>
    <t>522729197805170047</t>
  </si>
  <si>
    <t>522731199007056179</t>
  </si>
  <si>
    <t>长顺县白云山镇水利站</t>
  </si>
  <si>
    <t>522527198608071171</t>
  </si>
  <si>
    <t>522422199010084047</t>
  </si>
  <si>
    <t>52263119911216255X</t>
  </si>
  <si>
    <t>长顺县鼓扬镇扶贫工作站</t>
  </si>
  <si>
    <t>18</t>
  </si>
  <si>
    <t>522530199010170952</t>
  </si>
  <si>
    <t>431229198505111613</t>
  </si>
  <si>
    <t>522633198608183010</t>
  </si>
  <si>
    <t>522427198708212212</t>
  </si>
  <si>
    <t>522124198707120011</t>
  </si>
  <si>
    <t>522529198901183810</t>
  </si>
  <si>
    <t>522731198401152172</t>
  </si>
  <si>
    <t>522731199011261300</t>
  </si>
  <si>
    <t>522226199107120053</t>
  </si>
  <si>
    <t>长顺县鼓扬镇社区综合服务中心</t>
  </si>
  <si>
    <t>522729199105144525</t>
  </si>
  <si>
    <t>522323199103046235</t>
  </si>
  <si>
    <t>522636199207231003</t>
  </si>
  <si>
    <t>长顺县鼓扬镇科技宣教文化信息服务中心</t>
  </si>
  <si>
    <t>522422198704083212</t>
  </si>
  <si>
    <t>522731199209170068</t>
  </si>
  <si>
    <t>长顺县鼓扬镇人力资源和社会保障服务中心</t>
  </si>
  <si>
    <t>522728199311064810</t>
  </si>
  <si>
    <t>522732198807010613</t>
  </si>
  <si>
    <t>522526198811121211</t>
  </si>
  <si>
    <t>长顺县鼓扬镇交麻片区社区服务中心</t>
  </si>
  <si>
    <t>522729197912080338</t>
  </si>
  <si>
    <t>520425199008160052</t>
  </si>
  <si>
    <t>522125198907283110</t>
  </si>
  <si>
    <t>522729198812124529</t>
  </si>
  <si>
    <t>522729198110013912</t>
  </si>
  <si>
    <t>522227198708293218</t>
  </si>
  <si>
    <t>长顺县鼓扬镇村镇建设服务中心</t>
  </si>
  <si>
    <t>522425198701253318</t>
  </si>
  <si>
    <t>522628198909146423</t>
  </si>
  <si>
    <t>522729198610213339</t>
  </si>
  <si>
    <t>522729198305010631</t>
  </si>
  <si>
    <t>522729197802094210</t>
  </si>
  <si>
    <t>522729198709101222</t>
  </si>
  <si>
    <t>长顺县代化镇扶贫工作站</t>
  </si>
  <si>
    <t>19</t>
  </si>
  <si>
    <t>522729199001293913</t>
  </si>
  <si>
    <t>522729199010024264</t>
  </si>
  <si>
    <t>522626198710140056</t>
  </si>
  <si>
    <t>522729199003054852</t>
  </si>
  <si>
    <t>522728198907023636</t>
  </si>
  <si>
    <t>522729198912070011</t>
  </si>
  <si>
    <t>522530198611101333</t>
  </si>
  <si>
    <t>522732198803231013</t>
  </si>
  <si>
    <t>522423198806299627</t>
  </si>
  <si>
    <t>长顺县代化镇人力资源和社会保障服务中心</t>
  </si>
  <si>
    <t>522729198810184851</t>
  </si>
  <si>
    <t>522324198908260839</t>
  </si>
  <si>
    <t>522425199007305418</t>
  </si>
  <si>
    <t>长顺县代化镇社区综合服务中心</t>
  </si>
  <si>
    <t>52020219891102804x</t>
  </si>
  <si>
    <t>522729199212254236</t>
  </si>
  <si>
    <t>52012319930109442x</t>
  </si>
  <si>
    <t>长顺县代化镇水利站</t>
  </si>
  <si>
    <t>522729199209130013</t>
  </si>
  <si>
    <t>522528199001012416</t>
  </si>
  <si>
    <t>522401199002113256</t>
  </si>
  <si>
    <t>长顺县代化镇安全生产监督管理站</t>
  </si>
  <si>
    <t>522528198810242014</t>
  </si>
  <si>
    <t>522728198505216910</t>
  </si>
  <si>
    <t>522726198409130030</t>
  </si>
  <si>
    <t>长顺县代化镇睦化片区社区服务中心</t>
  </si>
  <si>
    <t>522731198607029209</t>
  </si>
  <si>
    <t>522731198712146132</t>
  </si>
  <si>
    <t>522631198911277930</t>
  </si>
  <si>
    <t>420923198403183453</t>
  </si>
  <si>
    <t>522427199008104880</t>
  </si>
  <si>
    <t>522731198807060032</t>
  </si>
  <si>
    <t>长顺县代化镇财政所</t>
  </si>
  <si>
    <t>522423199303272929</t>
  </si>
  <si>
    <t>520113199212052014</t>
  </si>
  <si>
    <t>522628198803122028</t>
  </si>
  <si>
    <t>长顺县敦操乡扶贫工作站</t>
  </si>
  <si>
    <t>20</t>
  </si>
  <si>
    <t>522731198901092209</t>
  </si>
  <si>
    <t>522228199201123413</t>
  </si>
  <si>
    <t>520222198809200013</t>
  </si>
  <si>
    <t>522732199210123839</t>
  </si>
  <si>
    <t>522228198902053097</t>
  </si>
  <si>
    <t>520203199006080017</t>
  </si>
  <si>
    <t>522729199209290324</t>
  </si>
  <si>
    <t>522729198109131233</t>
  </si>
  <si>
    <t>522725199211180022</t>
  </si>
  <si>
    <t>长顺县敦操乡农业技术综合服务中心</t>
  </si>
  <si>
    <t>522731198511098656</t>
  </si>
  <si>
    <t>522701199005070331</t>
  </si>
  <si>
    <t>522228198309050813</t>
  </si>
  <si>
    <t>长顺县敦操乡人力资源和社会保障服务中心</t>
  </si>
  <si>
    <t>522122198612151656</t>
  </si>
  <si>
    <t>522729198512244211</t>
  </si>
  <si>
    <t>52242219891227163X</t>
  </si>
  <si>
    <t>长顺县敦操乡财政所</t>
  </si>
  <si>
    <t>522428199106273211</t>
  </si>
  <si>
    <t>520203198208075852</t>
  </si>
  <si>
    <t>长顺县组织部政企人才孵化中心</t>
    <phoneticPr fontId="28" type="noConversion"/>
  </si>
  <si>
    <t>522401198801230091</t>
    <phoneticPr fontId="21" type="noConversion"/>
  </si>
  <si>
    <t>面试成绩折算</t>
    <phoneticPr fontId="28" type="noConversion"/>
  </si>
  <si>
    <t>总成绩</t>
    <phoneticPr fontId="28" type="noConversion"/>
  </si>
  <si>
    <t>缺考</t>
  </si>
  <si>
    <t>缺考</t>
    <phoneticPr fontId="28" type="noConversion"/>
  </si>
  <si>
    <t>是否进入下一环节</t>
    <phoneticPr fontId="28" type="noConversion"/>
  </si>
  <si>
    <t>是</t>
    <phoneticPr fontId="28" type="noConversion"/>
  </si>
  <si>
    <t>是</t>
    <phoneticPr fontId="28" type="noConversion"/>
  </si>
  <si>
    <t>备注</t>
    <phoneticPr fontId="28" type="noConversion"/>
  </si>
  <si>
    <t>是</t>
    <phoneticPr fontId="33" type="noConversion"/>
  </si>
  <si>
    <t>长顺县白云山镇扶贫工作站</t>
    <phoneticPr fontId="33" type="noConversion"/>
  </si>
  <si>
    <t>522731198209229424</t>
    <phoneticPr fontId="33" type="noConversion"/>
  </si>
  <si>
    <t>长顺县广顺镇扶贫工作站</t>
    <phoneticPr fontId="33" type="noConversion"/>
  </si>
  <si>
    <t>522527199102220023</t>
    <phoneticPr fontId="33" type="noConversion"/>
  </si>
  <si>
    <t>522228198806193479</t>
    <phoneticPr fontId="33" type="noConversion"/>
  </si>
  <si>
    <t>是</t>
    <phoneticPr fontId="33" type="noConversion"/>
  </si>
  <si>
    <t>02</t>
    <phoneticPr fontId="33" type="noConversion"/>
  </si>
  <si>
    <t>是</t>
    <phoneticPr fontId="28" type="noConversion"/>
  </si>
  <si>
    <t>长顺县2015年面向社会公开招聘事业单位工作人员面试及总成绩公示</t>
    <phoneticPr fontId="21" type="noConversion"/>
  </si>
  <si>
    <t>面试成绩</t>
    <phoneticPr fontId="28" type="noConversion"/>
  </si>
  <si>
    <t>笔试成绩折算</t>
    <phoneticPr fontId="28" type="noConversion"/>
  </si>
  <si>
    <t>总排名</t>
    <phoneticPr fontId="21" type="noConversion"/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</si>
</sst>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76" formatCode="0.00_);[Red]\(0.00\)"/>
    <numFmt numFmtId="177" formatCode="0.00;[Red]0.00"/>
    <numFmt numFmtId="178" formatCode="0.00_ "/>
    <numFmt numFmtId="179" formatCode="0;[Red]0"/>
    <numFmt numFmtId="180" formatCode="_ * #,##0.00_ ;_ * \-#,##0.00_ ;_ * &quot;-&quot;??_ ;_ @_ "/>
  </numFmts>
  <fonts count="35"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22"/>
      <name val="方正小标宋简体"/>
      <family val="4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43" fontId="3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49" fontId="23" fillId="0" borderId="1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 wrapText="1"/>
    </xf>
    <xf numFmtId="177" fontId="24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76" fontId="20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77" fontId="29" fillId="0" borderId="10" xfId="0" applyNumberFormat="1" applyFont="1" applyBorder="1" applyAlignment="1">
      <alignment horizontal="center" vertical="center" wrapText="1"/>
    </xf>
    <xf numFmtId="177" fontId="26" fillId="0" borderId="0" xfId="0" applyNumberFormat="1" applyFont="1" applyAlignment="1">
      <alignment horizontal="center" vertical="center" wrapText="1"/>
    </xf>
    <xf numFmtId="0" fontId="27" fillId="0" borderId="0" xfId="0" applyFont="1">
      <alignment vertical="center"/>
    </xf>
    <xf numFmtId="0" fontId="30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178" fontId="26" fillId="0" borderId="10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0" borderId="10" xfId="0" quotePrefix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vertical="center" wrapText="1"/>
    </xf>
    <xf numFmtId="178" fontId="2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quotePrefix="1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177" fontId="26" fillId="0" borderId="11" xfId="0" applyNumberFormat="1" applyFont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vertical="center" wrapText="1"/>
    </xf>
    <xf numFmtId="178" fontId="32" fillId="0" borderId="10" xfId="0" applyNumberFormat="1" applyFont="1" applyBorder="1" applyAlignment="1">
      <alignment horizontal="center" vertical="center"/>
    </xf>
    <xf numFmtId="177" fontId="32" fillId="0" borderId="11" xfId="0" applyNumberFormat="1" applyFont="1" applyBorder="1" applyAlignment="1">
      <alignment horizontal="center" vertical="center" wrapText="1"/>
    </xf>
    <xf numFmtId="179" fontId="32" fillId="0" borderId="11" xfId="0" applyNumberFormat="1" applyFont="1" applyBorder="1" applyAlignment="1">
      <alignment horizontal="center" vertical="center" wrapText="1"/>
    </xf>
    <xf numFmtId="49" fontId="32" fillId="0" borderId="10" xfId="0" quotePrefix="1" applyNumberFormat="1" applyFont="1" applyBorder="1" applyAlignment="1">
      <alignment horizontal="center" vertical="center" wrapText="1"/>
    </xf>
    <xf numFmtId="49" fontId="32" fillId="17" borderId="10" xfId="0" applyNumberFormat="1" applyFont="1" applyFill="1" applyBorder="1" applyAlignment="1">
      <alignment horizontal="center" vertical="center" wrapText="1"/>
    </xf>
    <xf numFmtId="177" fontId="32" fillId="0" borderId="11" xfId="0" applyNumberFormat="1" applyFont="1" applyBorder="1" applyAlignment="1">
      <alignment horizontal="center" vertical="center"/>
    </xf>
    <xf numFmtId="176" fontId="32" fillId="17" borderId="10" xfId="0" applyNumberFormat="1" applyFont="1" applyFill="1" applyBorder="1" applyAlignment="1">
      <alignment horizontal="center" vertical="center" wrapText="1"/>
    </xf>
    <xf numFmtId="176" fontId="32" fillId="0" borderId="10" xfId="0" applyNumberFormat="1" applyFont="1" applyBorder="1" applyAlignment="1">
      <alignment horizontal="center" vertical="center" wrapText="1"/>
    </xf>
    <xf numFmtId="0" fontId="32" fillId="0" borderId="10" xfId="0" applyNumberFormat="1" applyFont="1" applyBorder="1" applyAlignment="1">
      <alignment vertical="center" wrapText="1"/>
    </xf>
    <xf numFmtId="0" fontId="32" fillId="0" borderId="10" xfId="0" applyNumberFormat="1" applyFont="1" applyBorder="1" applyAlignment="1">
      <alignment horizontal="center" vertical="center" wrapText="1"/>
    </xf>
    <xf numFmtId="49" fontId="32" fillId="17" borderId="10" xfId="0" applyNumberFormat="1" applyFont="1" applyFill="1" applyBorder="1" applyAlignment="1">
      <alignment vertical="center" wrapText="1"/>
    </xf>
    <xf numFmtId="176" fontId="32" fillId="0" borderId="11" xfId="0" applyNumberFormat="1" applyFont="1" applyBorder="1" applyAlignment="1">
      <alignment horizontal="center" vertical="center"/>
    </xf>
    <xf numFmtId="49" fontId="32" fillId="0" borderId="10" xfId="25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left" vertical="center" wrapText="1"/>
    </xf>
    <xf numFmtId="178" fontId="32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/>
    </xf>
    <xf numFmtId="0" fontId="27" fillId="0" borderId="10" xfId="0" applyFont="1" applyBorder="1">
      <alignment vertical="center"/>
    </xf>
    <xf numFmtId="0" fontId="32" fillId="0" borderId="10" xfId="0" applyFont="1" applyBorder="1" applyAlignment="1">
      <alignment horizontal="left" vertical="center"/>
    </xf>
    <xf numFmtId="176" fontId="26" fillId="0" borderId="11" xfId="0" applyNumberFormat="1" applyFont="1" applyBorder="1" applyAlignment="1">
      <alignment horizontal="center" vertical="center"/>
    </xf>
    <xf numFmtId="180" fontId="26" fillId="0" borderId="11" xfId="58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</cellXfs>
  <cellStyles count="5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44"/>
    <cellStyle name="常规 2 2 2" xfId="45"/>
    <cellStyle name="常规 2 2 3" xfId="50"/>
    <cellStyle name="常规 2 3" xfId="48"/>
    <cellStyle name="常规 2 4" xfId="49"/>
    <cellStyle name="常规 2 4 2" xfId="53"/>
    <cellStyle name="常规 2 5" xfId="56"/>
    <cellStyle name="常规 3" xfId="26"/>
    <cellStyle name="常规 3 2" xfId="46"/>
    <cellStyle name="常规 3 2 2" xfId="54"/>
    <cellStyle name="常规 3 3" xfId="51"/>
    <cellStyle name="常规 3 3 2" xfId="57"/>
    <cellStyle name="常规 4 2" xfId="47"/>
    <cellStyle name="常规 4 3" xfId="52"/>
    <cellStyle name="常规 6" xfId="55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千位分隔" xfId="58" builtinId="3"/>
    <cellStyle name="强调文字颜色 1" xfId="34" builtinId="29" customBuiltin="1"/>
    <cellStyle name="强调文字颜色 2" xfId="35" builtinId="33" customBuiltin="1"/>
    <cellStyle name="强调文字颜色 3" xfId="36" builtinId="37" customBuiltin="1"/>
    <cellStyle name="强调文字颜色 4" xfId="37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9"/>
  <sheetViews>
    <sheetView tabSelected="1" topLeftCell="A241" workbookViewId="0">
      <selection activeCell="F4" sqref="F4"/>
    </sheetView>
  </sheetViews>
  <sheetFormatPr defaultRowHeight="14.25"/>
  <cols>
    <col min="1" max="1" width="5.5" style="8" customWidth="1"/>
    <col min="2" max="2" width="17.375" style="9" customWidth="1"/>
    <col min="3" max="3" width="20.75" style="13" customWidth="1"/>
    <col min="4" max="4" width="4.25" style="10" customWidth="1"/>
    <col min="5" max="5" width="4.75" style="10" customWidth="1"/>
    <col min="6" max="6" width="8.25" style="11" customWidth="1"/>
    <col min="7" max="10" width="8.25" style="15" customWidth="1"/>
    <col min="11" max="11" width="9" style="12" customWidth="1"/>
    <col min="12" max="12" width="9" style="12"/>
    <col min="13" max="13" width="7.75" customWidth="1"/>
  </cols>
  <sheetData>
    <row r="1" spans="1:13" ht="39.75" customHeight="1">
      <c r="A1" s="59" t="s">
        <v>395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4" customFormat="1" ht="39.75" customHeight="1">
      <c r="A2" s="1" t="s">
        <v>127</v>
      </c>
      <c r="B2" s="5" t="s">
        <v>131</v>
      </c>
      <c r="C2" s="1" t="s">
        <v>128</v>
      </c>
      <c r="D2" s="7" t="s">
        <v>129</v>
      </c>
      <c r="E2" s="1" t="s">
        <v>130</v>
      </c>
      <c r="F2" s="6" t="s">
        <v>132</v>
      </c>
      <c r="G2" s="14" t="s">
        <v>397</v>
      </c>
      <c r="H2" s="14" t="s">
        <v>396</v>
      </c>
      <c r="I2" s="14" t="s">
        <v>378</v>
      </c>
      <c r="J2" s="14" t="s">
        <v>379</v>
      </c>
      <c r="K2" s="35" t="s">
        <v>398</v>
      </c>
      <c r="L2" s="35" t="s">
        <v>382</v>
      </c>
      <c r="M2" s="3" t="s">
        <v>385</v>
      </c>
    </row>
    <row r="3" spans="1:13" s="2" customFormat="1" ht="32.25" customHeight="1">
      <c r="A3" s="17">
        <v>1</v>
      </c>
      <c r="B3" s="18" t="s">
        <v>7</v>
      </c>
      <c r="C3" s="19" t="s">
        <v>6</v>
      </c>
      <c r="D3" s="20">
        <v>1</v>
      </c>
      <c r="E3" s="18" t="s">
        <v>0</v>
      </c>
      <c r="F3" s="21">
        <v>86.97</v>
      </c>
      <c r="G3" s="32">
        <f t="shared" ref="G3:G155" si="0">F3/1.5*0.6</f>
        <v>34.787999999999997</v>
      </c>
      <c r="H3" s="32">
        <v>75.62</v>
      </c>
      <c r="I3" s="32">
        <f>H3*0.4</f>
        <v>30.248000000000005</v>
      </c>
      <c r="J3" s="32">
        <f t="shared" ref="J3:J29" si="1">G3+I3</f>
        <v>65.036000000000001</v>
      </c>
      <c r="K3" s="22">
        <v>1</v>
      </c>
      <c r="L3" s="36" t="s">
        <v>384</v>
      </c>
      <c r="M3" s="54"/>
    </row>
    <row r="4" spans="1:13" s="2" customFormat="1" ht="32.25" customHeight="1">
      <c r="A4" s="17">
        <v>2</v>
      </c>
      <c r="B4" s="18" t="s">
        <v>5</v>
      </c>
      <c r="C4" s="19" t="s">
        <v>6</v>
      </c>
      <c r="D4" s="20">
        <v>1</v>
      </c>
      <c r="E4" s="18" t="s">
        <v>0</v>
      </c>
      <c r="F4" s="21">
        <v>87.87</v>
      </c>
      <c r="G4" s="32">
        <f t="shared" si="0"/>
        <v>35.148000000000003</v>
      </c>
      <c r="H4" s="32">
        <v>72.239999999999995</v>
      </c>
      <c r="I4" s="32">
        <f>H4*0.4</f>
        <v>28.896000000000001</v>
      </c>
      <c r="J4" s="32">
        <f t="shared" si="1"/>
        <v>64.044000000000011</v>
      </c>
      <c r="K4" s="22">
        <v>2</v>
      </c>
      <c r="L4" s="36"/>
      <c r="M4" s="54"/>
    </row>
    <row r="5" spans="1:13" s="2" customFormat="1" ht="32.25" customHeight="1">
      <c r="A5" s="17">
        <v>3</v>
      </c>
      <c r="B5" s="18" t="s">
        <v>8</v>
      </c>
      <c r="C5" s="19" t="s">
        <v>6</v>
      </c>
      <c r="D5" s="20">
        <v>1</v>
      </c>
      <c r="E5" s="18" t="s">
        <v>0</v>
      </c>
      <c r="F5" s="21">
        <v>77.06</v>
      </c>
      <c r="G5" s="32">
        <f t="shared" si="0"/>
        <v>30.823999999999998</v>
      </c>
      <c r="H5" s="32" t="s">
        <v>381</v>
      </c>
      <c r="I5" s="32"/>
      <c r="J5" s="32">
        <f t="shared" si="1"/>
        <v>30.823999999999998</v>
      </c>
      <c r="K5" s="22"/>
      <c r="L5" s="36"/>
      <c r="M5" s="54"/>
    </row>
    <row r="6" spans="1:13" s="16" customFormat="1" ht="32.25" customHeight="1">
      <c r="A6" s="17">
        <v>4</v>
      </c>
      <c r="B6" s="18" t="s">
        <v>10</v>
      </c>
      <c r="C6" s="19" t="s">
        <v>6</v>
      </c>
      <c r="D6" s="20">
        <v>1</v>
      </c>
      <c r="E6" s="18" t="s">
        <v>1</v>
      </c>
      <c r="F6" s="21">
        <v>99.57</v>
      </c>
      <c r="G6" s="32">
        <f t="shared" si="0"/>
        <v>39.827999999999996</v>
      </c>
      <c r="H6" s="32">
        <v>78.760000000000005</v>
      </c>
      <c r="I6" s="32">
        <f t="shared" ref="I6:I27" si="2">H6*0.4</f>
        <v>31.504000000000005</v>
      </c>
      <c r="J6" s="32">
        <f t="shared" si="1"/>
        <v>71.331999999999994</v>
      </c>
      <c r="K6" s="23">
        <v>1</v>
      </c>
      <c r="L6" s="36" t="s">
        <v>384</v>
      </c>
      <c r="M6" s="55"/>
    </row>
    <row r="7" spans="1:13" s="16" customFormat="1" ht="32.25" customHeight="1">
      <c r="A7" s="17">
        <v>5</v>
      </c>
      <c r="B7" s="18" t="s">
        <v>9</v>
      </c>
      <c r="C7" s="19" t="s">
        <v>376</v>
      </c>
      <c r="D7" s="20">
        <v>1</v>
      </c>
      <c r="E7" s="18" t="s">
        <v>1</v>
      </c>
      <c r="F7" s="21">
        <v>84.39</v>
      </c>
      <c r="G7" s="32">
        <f t="shared" si="0"/>
        <v>33.756</v>
      </c>
      <c r="H7" s="32">
        <v>79.02</v>
      </c>
      <c r="I7" s="32">
        <f t="shared" si="2"/>
        <v>31.608000000000001</v>
      </c>
      <c r="J7" s="32">
        <f t="shared" si="1"/>
        <v>65.364000000000004</v>
      </c>
      <c r="K7" s="23">
        <v>2</v>
      </c>
      <c r="L7" s="36"/>
      <c r="M7" s="55"/>
    </row>
    <row r="8" spans="1:13" s="16" customFormat="1" ht="32.25" customHeight="1">
      <c r="A8" s="17">
        <v>6</v>
      </c>
      <c r="B8" s="18" t="s">
        <v>11</v>
      </c>
      <c r="C8" s="19" t="s">
        <v>6</v>
      </c>
      <c r="D8" s="20">
        <v>1</v>
      </c>
      <c r="E8" s="18" t="s">
        <v>1</v>
      </c>
      <c r="F8" s="21">
        <v>78.27</v>
      </c>
      <c r="G8" s="32">
        <f t="shared" si="0"/>
        <v>31.308</v>
      </c>
      <c r="H8" s="32">
        <v>77.92</v>
      </c>
      <c r="I8" s="32">
        <f t="shared" si="2"/>
        <v>31.168000000000003</v>
      </c>
      <c r="J8" s="32">
        <f t="shared" si="1"/>
        <v>62.475999999999999</v>
      </c>
      <c r="K8" s="23">
        <v>3</v>
      </c>
      <c r="L8" s="36"/>
      <c r="M8" s="55"/>
    </row>
    <row r="9" spans="1:13" s="16" customFormat="1" ht="32.25" customHeight="1">
      <c r="A9" s="17">
        <v>7</v>
      </c>
      <c r="B9" s="18" t="s">
        <v>14</v>
      </c>
      <c r="C9" s="19" t="s">
        <v>6</v>
      </c>
      <c r="D9" s="20">
        <v>1</v>
      </c>
      <c r="E9" s="18" t="s">
        <v>4</v>
      </c>
      <c r="F9" s="21">
        <v>68.27</v>
      </c>
      <c r="G9" s="32">
        <f t="shared" si="0"/>
        <v>27.307999999999996</v>
      </c>
      <c r="H9" s="32">
        <v>83.54</v>
      </c>
      <c r="I9" s="32">
        <f t="shared" si="2"/>
        <v>33.416000000000004</v>
      </c>
      <c r="J9" s="32">
        <f t="shared" si="1"/>
        <v>60.724000000000004</v>
      </c>
      <c r="K9" s="23">
        <v>1</v>
      </c>
      <c r="L9" s="36" t="s">
        <v>384</v>
      </c>
      <c r="M9" s="55"/>
    </row>
    <row r="10" spans="1:13" s="16" customFormat="1" ht="32.25" customHeight="1">
      <c r="A10" s="17">
        <v>8</v>
      </c>
      <c r="B10" s="18" t="s">
        <v>13</v>
      </c>
      <c r="C10" s="19" t="s">
        <v>6</v>
      </c>
      <c r="D10" s="20">
        <v>1</v>
      </c>
      <c r="E10" s="18" t="s">
        <v>4</v>
      </c>
      <c r="F10" s="21">
        <v>60.87</v>
      </c>
      <c r="G10" s="32">
        <f t="shared" si="0"/>
        <v>24.347999999999999</v>
      </c>
      <c r="H10" s="32">
        <v>76.08</v>
      </c>
      <c r="I10" s="32">
        <f t="shared" si="2"/>
        <v>30.432000000000002</v>
      </c>
      <c r="J10" s="32">
        <f t="shared" si="1"/>
        <v>54.78</v>
      </c>
      <c r="K10" s="23">
        <v>2</v>
      </c>
      <c r="L10" s="36"/>
      <c r="M10" s="55"/>
    </row>
    <row r="11" spans="1:13" s="16" customFormat="1" ht="32.25" customHeight="1">
      <c r="A11" s="17">
        <v>9</v>
      </c>
      <c r="B11" s="18" t="s">
        <v>12</v>
      </c>
      <c r="C11" s="19" t="s">
        <v>6</v>
      </c>
      <c r="D11" s="20">
        <v>1</v>
      </c>
      <c r="E11" s="18" t="s">
        <v>4</v>
      </c>
      <c r="F11" s="21">
        <v>67.3</v>
      </c>
      <c r="G11" s="32">
        <f t="shared" si="0"/>
        <v>26.919999999999998</v>
      </c>
      <c r="H11" s="32">
        <v>66.34</v>
      </c>
      <c r="I11" s="32">
        <f t="shared" si="2"/>
        <v>26.536000000000001</v>
      </c>
      <c r="J11" s="32">
        <f t="shared" si="1"/>
        <v>53.456000000000003</v>
      </c>
      <c r="K11" s="23">
        <v>3</v>
      </c>
      <c r="L11" s="36"/>
      <c r="M11" s="55"/>
    </row>
    <row r="12" spans="1:13" s="16" customFormat="1" ht="32.25" customHeight="1">
      <c r="A12" s="17">
        <v>10</v>
      </c>
      <c r="B12" s="18" t="s">
        <v>16</v>
      </c>
      <c r="C12" s="19" t="s">
        <v>6</v>
      </c>
      <c r="D12" s="20">
        <v>1</v>
      </c>
      <c r="E12" s="18" t="s">
        <v>15</v>
      </c>
      <c r="F12" s="21">
        <v>104.28</v>
      </c>
      <c r="G12" s="32">
        <f t="shared" si="0"/>
        <v>41.711999999999996</v>
      </c>
      <c r="H12" s="32">
        <v>79.48</v>
      </c>
      <c r="I12" s="32">
        <f t="shared" si="2"/>
        <v>31.792000000000002</v>
      </c>
      <c r="J12" s="32">
        <f t="shared" si="1"/>
        <v>73.503999999999991</v>
      </c>
      <c r="K12" s="23">
        <v>1</v>
      </c>
      <c r="L12" s="36" t="s">
        <v>384</v>
      </c>
      <c r="M12" s="55"/>
    </row>
    <row r="13" spans="1:13" s="16" customFormat="1" ht="32.25" customHeight="1">
      <c r="A13" s="17">
        <v>11</v>
      </c>
      <c r="B13" s="18" t="s">
        <v>17</v>
      </c>
      <c r="C13" s="19" t="s">
        <v>6</v>
      </c>
      <c r="D13" s="20">
        <v>1</v>
      </c>
      <c r="E13" s="18" t="s">
        <v>15</v>
      </c>
      <c r="F13" s="21">
        <v>99.31</v>
      </c>
      <c r="G13" s="32">
        <f t="shared" si="0"/>
        <v>39.723999999999997</v>
      </c>
      <c r="H13" s="32">
        <v>83.46</v>
      </c>
      <c r="I13" s="32">
        <f t="shared" si="2"/>
        <v>33.384</v>
      </c>
      <c r="J13" s="32">
        <f t="shared" si="1"/>
        <v>73.108000000000004</v>
      </c>
      <c r="K13" s="23">
        <v>2</v>
      </c>
      <c r="L13" s="36"/>
      <c r="M13" s="55"/>
    </row>
    <row r="14" spans="1:13" s="16" customFormat="1" ht="32.25" customHeight="1">
      <c r="A14" s="17">
        <v>12</v>
      </c>
      <c r="B14" s="18" t="s">
        <v>18</v>
      </c>
      <c r="C14" s="19" t="s">
        <v>6</v>
      </c>
      <c r="D14" s="20">
        <v>1</v>
      </c>
      <c r="E14" s="18" t="s">
        <v>15</v>
      </c>
      <c r="F14" s="21">
        <v>99.62</v>
      </c>
      <c r="G14" s="32">
        <f t="shared" si="0"/>
        <v>39.848000000000006</v>
      </c>
      <c r="H14" s="32">
        <v>73.8</v>
      </c>
      <c r="I14" s="32">
        <f t="shared" si="2"/>
        <v>29.52</v>
      </c>
      <c r="J14" s="32">
        <f t="shared" si="1"/>
        <v>69.368000000000009</v>
      </c>
      <c r="K14" s="23">
        <v>3</v>
      </c>
      <c r="L14" s="36"/>
      <c r="M14" s="55"/>
    </row>
    <row r="15" spans="1:13" s="16" customFormat="1" ht="32.25" customHeight="1">
      <c r="A15" s="17">
        <v>13</v>
      </c>
      <c r="B15" s="18" t="s">
        <v>34</v>
      </c>
      <c r="C15" s="19" t="s">
        <v>6</v>
      </c>
      <c r="D15" s="20">
        <v>1</v>
      </c>
      <c r="E15" s="18" t="s">
        <v>19</v>
      </c>
      <c r="F15" s="21">
        <v>108.65</v>
      </c>
      <c r="G15" s="32">
        <f t="shared" si="0"/>
        <v>43.46</v>
      </c>
      <c r="H15" s="32">
        <v>75.099999999999994</v>
      </c>
      <c r="I15" s="32">
        <f t="shared" si="2"/>
        <v>30.04</v>
      </c>
      <c r="J15" s="32">
        <f t="shared" si="1"/>
        <v>73.5</v>
      </c>
      <c r="K15" s="22">
        <v>1</v>
      </c>
      <c r="L15" s="36" t="s">
        <v>383</v>
      </c>
      <c r="M15" s="55"/>
    </row>
    <row r="16" spans="1:13" s="2" customFormat="1" ht="32.25" customHeight="1">
      <c r="A16" s="17">
        <v>14</v>
      </c>
      <c r="B16" s="18" t="s">
        <v>30</v>
      </c>
      <c r="C16" s="19" t="s">
        <v>6</v>
      </c>
      <c r="D16" s="20">
        <v>1</v>
      </c>
      <c r="E16" s="18" t="s">
        <v>19</v>
      </c>
      <c r="F16" s="21">
        <v>105.26</v>
      </c>
      <c r="G16" s="32">
        <f t="shared" si="0"/>
        <v>42.103999999999999</v>
      </c>
      <c r="H16" s="32">
        <v>75.02</v>
      </c>
      <c r="I16" s="32">
        <f t="shared" si="2"/>
        <v>30.007999999999999</v>
      </c>
      <c r="J16" s="32">
        <f t="shared" si="1"/>
        <v>72.111999999999995</v>
      </c>
      <c r="K16" s="22">
        <v>2</v>
      </c>
      <c r="L16" s="36" t="s">
        <v>383</v>
      </c>
      <c r="M16" s="54"/>
    </row>
    <row r="17" spans="1:13" s="2" customFormat="1" ht="32.25" customHeight="1">
      <c r="A17" s="17">
        <v>15</v>
      </c>
      <c r="B17" s="18" t="s">
        <v>33</v>
      </c>
      <c r="C17" s="19" t="s">
        <v>6</v>
      </c>
      <c r="D17" s="20">
        <v>1</v>
      </c>
      <c r="E17" s="18" t="s">
        <v>19</v>
      </c>
      <c r="F17" s="21">
        <v>93.87</v>
      </c>
      <c r="G17" s="32">
        <f t="shared" si="0"/>
        <v>37.548000000000002</v>
      </c>
      <c r="H17" s="32">
        <v>79.709999999999994</v>
      </c>
      <c r="I17" s="32">
        <f t="shared" si="2"/>
        <v>31.884</v>
      </c>
      <c r="J17" s="32">
        <f t="shared" si="1"/>
        <v>69.432000000000002</v>
      </c>
      <c r="K17" s="22">
        <v>3</v>
      </c>
      <c r="L17" s="36" t="s">
        <v>383</v>
      </c>
      <c r="M17" s="54"/>
    </row>
    <row r="18" spans="1:13" s="2" customFormat="1" ht="32.25" customHeight="1">
      <c r="A18" s="17">
        <v>16</v>
      </c>
      <c r="B18" s="18" t="s">
        <v>21</v>
      </c>
      <c r="C18" s="19" t="s">
        <v>6</v>
      </c>
      <c r="D18" s="20">
        <v>1</v>
      </c>
      <c r="E18" s="18" t="s">
        <v>19</v>
      </c>
      <c r="F18" s="21">
        <v>92.64</v>
      </c>
      <c r="G18" s="32">
        <f t="shared" si="0"/>
        <v>37.055999999999997</v>
      </c>
      <c r="H18" s="32">
        <v>80.739999999999995</v>
      </c>
      <c r="I18" s="32">
        <f t="shared" si="2"/>
        <v>32.295999999999999</v>
      </c>
      <c r="J18" s="32">
        <f t="shared" si="1"/>
        <v>69.352000000000004</v>
      </c>
      <c r="K18" s="22">
        <v>4</v>
      </c>
      <c r="L18" s="36" t="s">
        <v>383</v>
      </c>
      <c r="M18" s="54"/>
    </row>
    <row r="19" spans="1:13" s="2" customFormat="1" ht="32.25" customHeight="1">
      <c r="A19" s="17">
        <v>17</v>
      </c>
      <c r="B19" s="18" t="s">
        <v>26</v>
      </c>
      <c r="C19" s="19" t="s">
        <v>6</v>
      </c>
      <c r="D19" s="20">
        <v>1</v>
      </c>
      <c r="E19" s="18" t="s">
        <v>19</v>
      </c>
      <c r="F19" s="21">
        <v>94.21</v>
      </c>
      <c r="G19" s="32">
        <f t="shared" si="0"/>
        <v>37.683999999999997</v>
      </c>
      <c r="H19" s="32">
        <v>77.180000000000007</v>
      </c>
      <c r="I19" s="32">
        <f t="shared" si="2"/>
        <v>30.872000000000003</v>
      </c>
      <c r="J19" s="32">
        <f t="shared" si="1"/>
        <v>68.555999999999997</v>
      </c>
      <c r="K19" s="22">
        <v>5</v>
      </c>
      <c r="L19" s="36" t="s">
        <v>383</v>
      </c>
      <c r="M19" s="54"/>
    </row>
    <row r="20" spans="1:13" s="2" customFormat="1" ht="32.25" customHeight="1">
      <c r="A20" s="17">
        <v>18</v>
      </c>
      <c r="B20" s="18" t="s">
        <v>32</v>
      </c>
      <c r="C20" s="19" t="s">
        <v>6</v>
      </c>
      <c r="D20" s="20">
        <v>1</v>
      </c>
      <c r="E20" s="18" t="s">
        <v>19</v>
      </c>
      <c r="F20" s="21">
        <v>93.09</v>
      </c>
      <c r="G20" s="32">
        <f t="shared" si="0"/>
        <v>37.235999999999997</v>
      </c>
      <c r="H20" s="32">
        <v>77.72</v>
      </c>
      <c r="I20" s="32">
        <f t="shared" si="2"/>
        <v>31.088000000000001</v>
      </c>
      <c r="J20" s="32">
        <f t="shared" si="1"/>
        <v>68.323999999999998</v>
      </c>
      <c r="K20" s="22">
        <v>6</v>
      </c>
      <c r="L20" s="36"/>
      <c r="M20" s="54"/>
    </row>
    <row r="21" spans="1:13" s="2" customFormat="1" ht="32.25" customHeight="1">
      <c r="A21" s="17">
        <v>19</v>
      </c>
      <c r="B21" s="18" t="s">
        <v>20</v>
      </c>
      <c r="C21" s="19" t="s">
        <v>6</v>
      </c>
      <c r="D21" s="20">
        <v>1</v>
      </c>
      <c r="E21" s="18" t="s">
        <v>19</v>
      </c>
      <c r="F21" s="21">
        <v>93.8</v>
      </c>
      <c r="G21" s="32">
        <f t="shared" si="0"/>
        <v>37.519999999999996</v>
      </c>
      <c r="H21" s="32">
        <v>76.08</v>
      </c>
      <c r="I21" s="32">
        <f t="shared" si="2"/>
        <v>30.432000000000002</v>
      </c>
      <c r="J21" s="32">
        <f t="shared" si="1"/>
        <v>67.951999999999998</v>
      </c>
      <c r="K21" s="22">
        <v>7</v>
      </c>
      <c r="L21" s="36"/>
      <c r="M21" s="54"/>
    </row>
    <row r="22" spans="1:13" s="2" customFormat="1" ht="32.25" customHeight="1">
      <c r="A22" s="17">
        <v>20</v>
      </c>
      <c r="B22" s="18" t="s">
        <v>24</v>
      </c>
      <c r="C22" s="19" t="s">
        <v>6</v>
      </c>
      <c r="D22" s="20">
        <v>1</v>
      </c>
      <c r="E22" s="18" t="s">
        <v>19</v>
      </c>
      <c r="F22" s="21">
        <v>97.69</v>
      </c>
      <c r="G22" s="32">
        <f t="shared" si="0"/>
        <v>39.076000000000001</v>
      </c>
      <c r="H22" s="32">
        <v>71.959999999999994</v>
      </c>
      <c r="I22" s="32">
        <f t="shared" si="2"/>
        <v>28.783999999999999</v>
      </c>
      <c r="J22" s="32">
        <f t="shared" si="1"/>
        <v>67.86</v>
      </c>
      <c r="K22" s="22">
        <v>8</v>
      </c>
      <c r="L22" s="36"/>
      <c r="M22" s="54"/>
    </row>
    <row r="23" spans="1:13" s="2" customFormat="1" ht="32.25" customHeight="1">
      <c r="A23" s="17">
        <v>21</v>
      </c>
      <c r="B23" s="18" t="s">
        <v>31</v>
      </c>
      <c r="C23" s="19" t="s">
        <v>6</v>
      </c>
      <c r="D23" s="20">
        <v>1</v>
      </c>
      <c r="E23" s="18" t="s">
        <v>19</v>
      </c>
      <c r="F23" s="21">
        <v>91.92</v>
      </c>
      <c r="G23" s="32">
        <f t="shared" si="0"/>
        <v>36.768000000000001</v>
      </c>
      <c r="H23" s="32">
        <v>76.64</v>
      </c>
      <c r="I23" s="32">
        <f t="shared" si="2"/>
        <v>30.656000000000002</v>
      </c>
      <c r="J23" s="32">
        <f t="shared" si="1"/>
        <v>67.424000000000007</v>
      </c>
      <c r="K23" s="22">
        <v>9</v>
      </c>
      <c r="L23" s="36"/>
      <c r="M23" s="54"/>
    </row>
    <row r="24" spans="1:13" s="2" customFormat="1" ht="32.25" customHeight="1">
      <c r="A24" s="17">
        <v>22</v>
      </c>
      <c r="B24" s="18" t="s">
        <v>29</v>
      </c>
      <c r="C24" s="19" t="s">
        <v>6</v>
      </c>
      <c r="D24" s="20">
        <v>1</v>
      </c>
      <c r="E24" s="18" t="s">
        <v>19</v>
      </c>
      <c r="F24" s="21">
        <v>92.5</v>
      </c>
      <c r="G24" s="32">
        <f t="shared" si="0"/>
        <v>37</v>
      </c>
      <c r="H24" s="32">
        <v>76</v>
      </c>
      <c r="I24" s="32">
        <f t="shared" si="2"/>
        <v>30.400000000000002</v>
      </c>
      <c r="J24" s="32">
        <f t="shared" si="1"/>
        <v>67.400000000000006</v>
      </c>
      <c r="K24" s="22">
        <v>10</v>
      </c>
      <c r="L24" s="36"/>
      <c r="M24" s="54"/>
    </row>
    <row r="25" spans="1:13" s="2" customFormat="1" ht="32.25" customHeight="1">
      <c r="A25" s="17">
        <v>23</v>
      </c>
      <c r="B25" s="18" t="s">
        <v>25</v>
      </c>
      <c r="C25" s="19" t="s">
        <v>6</v>
      </c>
      <c r="D25" s="20">
        <v>1</v>
      </c>
      <c r="E25" s="18" t="s">
        <v>19</v>
      </c>
      <c r="F25" s="21">
        <v>90.43</v>
      </c>
      <c r="G25" s="32">
        <f t="shared" si="0"/>
        <v>36.171999999999997</v>
      </c>
      <c r="H25" s="32">
        <v>74.92</v>
      </c>
      <c r="I25" s="32">
        <f t="shared" si="2"/>
        <v>29.968000000000004</v>
      </c>
      <c r="J25" s="32">
        <f t="shared" si="1"/>
        <v>66.14</v>
      </c>
      <c r="K25" s="22">
        <v>11</v>
      </c>
      <c r="L25" s="36"/>
      <c r="M25" s="54"/>
    </row>
    <row r="26" spans="1:13" s="2" customFormat="1" ht="32.25" customHeight="1">
      <c r="A26" s="17">
        <v>24</v>
      </c>
      <c r="B26" s="18" t="s">
        <v>28</v>
      </c>
      <c r="C26" s="19" t="s">
        <v>6</v>
      </c>
      <c r="D26" s="20">
        <v>1</v>
      </c>
      <c r="E26" s="18" t="s">
        <v>19</v>
      </c>
      <c r="F26" s="21">
        <v>95.22</v>
      </c>
      <c r="G26" s="32">
        <f t="shared" si="0"/>
        <v>38.087999999999994</v>
      </c>
      <c r="H26" s="32">
        <v>69.02</v>
      </c>
      <c r="I26" s="32">
        <f t="shared" si="2"/>
        <v>27.608000000000001</v>
      </c>
      <c r="J26" s="32">
        <f t="shared" si="1"/>
        <v>65.695999999999998</v>
      </c>
      <c r="K26" s="22">
        <v>12</v>
      </c>
      <c r="L26" s="36"/>
      <c r="M26" s="54"/>
    </row>
    <row r="27" spans="1:13" s="2" customFormat="1" ht="32.25" customHeight="1">
      <c r="A27" s="17">
        <v>25</v>
      </c>
      <c r="B27" s="18" t="s">
        <v>23</v>
      </c>
      <c r="C27" s="19" t="s">
        <v>6</v>
      </c>
      <c r="D27" s="20">
        <v>1</v>
      </c>
      <c r="E27" s="18" t="s">
        <v>19</v>
      </c>
      <c r="F27" s="21">
        <v>90.04</v>
      </c>
      <c r="G27" s="32">
        <f t="shared" si="0"/>
        <v>36.015999999999998</v>
      </c>
      <c r="H27" s="32">
        <v>67.06</v>
      </c>
      <c r="I27" s="32">
        <f t="shared" si="2"/>
        <v>26.824000000000002</v>
      </c>
      <c r="J27" s="32">
        <f t="shared" si="1"/>
        <v>62.84</v>
      </c>
      <c r="K27" s="22">
        <v>13</v>
      </c>
      <c r="L27" s="36"/>
      <c r="M27" s="54"/>
    </row>
    <row r="28" spans="1:13" s="2" customFormat="1" ht="32.25" customHeight="1">
      <c r="A28" s="17">
        <v>26</v>
      </c>
      <c r="B28" s="18" t="s">
        <v>22</v>
      </c>
      <c r="C28" s="19" t="s">
        <v>6</v>
      </c>
      <c r="D28" s="20">
        <v>1</v>
      </c>
      <c r="E28" s="18" t="s">
        <v>19</v>
      </c>
      <c r="F28" s="21">
        <v>92.56</v>
      </c>
      <c r="G28" s="32">
        <f t="shared" si="0"/>
        <v>37.024000000000001</v>
      </c>
      <c r="H28" s="32" t="s">
        <v>381</v>
      </c>
      <c r="I28" s="32"/>
      <c r="J28" s="32">
        <f t="shared" si="1"/>
        <v>37.024000000000001</v>
      </c>
      <c r="K28" s="22"/>
      <c r="L28" s="36"/>
      <c r="M28" s="54"/>
    </row>
    <row r="29" spans="1:13" s="2" customFormat="1" ht="32.25" customHeight="1">
      <c r="A29" s="17">
        <v>27</v>
      </c>
      <c r="B29" s="18" t="s">
        <v>27</v>
      </c>
      <c r="C29" s="19" t="s">
        <v>6</v>
      </c>
      <c r="D29" s="20">
        <v>1</v>
      </c>
      <c r="E29" s="18" t="s">
        <v>19</v>
      </c>
      <c r="F29" s="21">
        <v>89.57</v>
      </c>
      <c r="G29" s="32">
        <f t="shared" si="0"/>
        <v>35.827999999999996</v>
      </c>
      <c r="H29" s="32" t="s">
        <v>381</v>
      </c>
      <c r="I29" s="32"/>
      <c r="J29" s="32">
        <f t="shared" si="1"/>
        <v>35.827999999999996</v>
      </c>
      <c r="K29" s="22"/>
      <c r="L29" s="36"/>
      <c r="M29" s="54"/>
    </row>
    <row r="30" spans="1:13" s="2" customFormat="1" ht="32.25" customHeight="1">
      <c r="A30" s="17">
        <v>28</v>
      </c>
      <c r="B30" s="18" t="s">
        <v>37</v>
      </c>
      <c r="C30" s="19" t="s">
        <v>35</v>
      </c>
      <c r="D30" s="20">
        <v>2</v>
      </c>
      <c r="E30" s="18" t="s">
        <v>0</v>
      </c>
      <c r="F30" s="21">
        <v>102.26</v>
      </c>
      <c r="G30" s="32">
        <f>F30/1.5*0.6</f>
        <v>40.903999999999996</v>
      </c>
      <c r="H30" s="32">
        <v>79.8</v>
      </c>
      <c r="I30" s="32">
        <f>H30*0.4</f>
        <v>31.92</v>
      </c>
      <c r="J30" s="32">
        <f>G30+I30</f>
        <v>72.823999999999998</v>
      </c>
      <c r="K30" s="22">
        <v>1</v>
      </c>
      <c r="L30" s="36" t="s">
        <v>383</v>
      </c>
      <c r="M30" s="54"/>
    </row>
    <row r="31" spans="1:13" s="2" customFormat="1" ht="32.25" customHeight="1">
      <c r="A31" s="17">
        <v>29</v>
      </c>
      <c r="B31" s="18" t="s">
        <v>38</v>
      </c>
      <c r="C31" s="19" t="s">
        <v>35</v>
      </c>
      <c r="D31" s="20">
        <v>2</v>
      </c>
      <c r="E31" s="18" t="s">
        <v>0</v>
      </c>
      <c r="F31" s="21">
        <v>95.8</v>
      </c>
      <c r="G31" s="32">
        <f>F31/1.5*0.6</f>
        <v>38.32</v>
      </c>
      <c r="H31" s="32" t="s">
        <v>381</v>
      </c>
      <c r="I31" s="32"/>
      <c r="J31" s="32">
        <f>G31+I31</f>
        <v>38.32</v>
      </c>
      <c r="K31" s="22"/>
      <c r="L31" s="36"/>
      <c r="M31" s="54"/>
    </row>
    <row r="32" spans="1:13" s="2" customFormat="1" ht="32.25" customHeight="1">
      <c r="A32" s="17">
        <v>30</v>
      </c>
      <c r="B32" s="18" t="s">
        <v>36</v>
      </c>
      <c r="C32" s="19" t="s">
        <v>35</v>
      </c>
      <c r="D32" s="20">
        <v>2</v>
      </c>
      <c r="E32" s="18" t="s">
        <v>0</v>
      </c>
      <c r="F32" s="21">
        <v>95.3</v>
      </c>
      <c r="G32" s="32">
        <f>F32/1.5*0.6</f>
        <v>38.119999999999997</v>
      </c>
      <c r="H32" s="32" t="s">
        <v>381</v>
      </c>
      <c r="I32" s="32"/>
      <c r="J32" s="32">
        <f>G32+I32</f>
        <v>38.119999999999997</v>
      </c>
      <c r="K32" s="22"/>
      <c r="L32" s="36"/>
      <c r="M32" s="54"/>
    </row>
    <row r="33" spans="1:13" s="2" customFormat="1" ht="32.25" customHeight="1">
      <c r="A33" s="17">
        <v>31</v>
      </c>
      <c r="B33" s="24" t="s">
        <v>47</v>
      </c>
      <c r="C33" s="19" t="s">
        <v>39</v>
      </c>
      <c r="D33" s="20">
        <v>2</v>
      </c>
      <c r="E33" s="18" t="s">
        <v>1</v>
      </c>
      <c r="F33" s="21">
        <v>101.42</v>
      </c>
      <c r="G33" s="32">
        <f t="shared" ref="G33:G92" si="3">F33/1.5*0.6</f>
        <v>40.567999999999998</v>
      </c>
      <c r="H33" s="32">
        <v>77.599999999999994</v>
      </c>
      <c r="I33" s="32">
        <f t="shared" ref="I33:I39" si="4">H33*0.4</f>
        <v>31.04</v>
      </c>
      <c r="J33" s="32">
        <f t="shared" ref="J33:J96" si="5">G33+I33</f>
        <v>71.608000000000004</v>
      </c>
      <c r="K33" s="22">
        <v>1</v>
      </c>
      <c r="L33" s="36" t="s">
        <v>383</v>
      </c>
      <c r="M33" s="54"/>
    </row>
    <row r="34" spans="1:13" s="2" customFormat="1" ht="32.25" customHeight="1">
      <c r="A34" s="17">
        <v>32</v>
      </c>
      <c r="B34" s="18" t="s">
        <v>46</v>
      </c>
      <c r="C34" s="19" t="s">
        <v>39</v>
      </c>
      <c r="D34" s="20">
        <v>2</v>
      </c>
      <c r="E34" s="18" t="s">
        <v>1</v>
      </c>
      <c r="F34" s="21">
        <v>93.23</v>
      </c>
      <c r="G34" s="32">
        <f t="shared" si="3"/>
        <v>37.292000000000002</v>
      </c>
      <c r="H34" s="32">
        <v>72</v>
      </c>
      <c r="I34" s="32">
        <f t="shared" si="4"/>
        <v>28.8</v>
      </c>
      <c r="J34" s="32">
        <f t="shared" si="5"/>
        <v>66.091999999999999</v>
      </c>
      <c r="K34" s="22">
        <v>2</v>
      </c>
      <c r="L34" s="36" t="s">
        <v>383</v>
      </c>
      <c r="M34" s="54"/>
    </row>
    <row r="35" spans="1:13" s="2" customFormat="1" ht="32.25" customHeight="1">
      <c r="A35" s="17">
        <v>33</v>
      </c>
      <c r="B35" s="18" t="s">
        <v>40</v>
      </c>
      <c r="C35" s="19" t="s">
        <v>39</v>
      </c>
      <c r="D35" s="20">
        <v>2</v>
      </c>
      <c r="E35" s="18" t="s">
        <v>1</v>
      </c>
      <c r="F35" s="21">
        <v>88.54</v>
      </c>
      <c r="G35" s="32">
        <f t="shared" si="3"/>
        <v>35.416000000000004</v>
      </c>
      <c r="H35" s="32">
        <v>68.3</v>
      </c>
      <c r="I35" s="32">
        <f t="shared" si="4"/>
        <v>27.32</v>
      </c>
      <c r="J35" s="32">
        <f t="shared" si="5"/>
        <v>62.736000000000004</v>
      </c>
      <c r="K35" s="22">
        <v>3</v>
      </c>
      <c r="L35" s="36" t="s">
        <v>383</v>
      </c>
      <c r="M35" s="54"/>
    </row>
    <row r="36" spans="1:13" s="2" customFormat="1" ht="32.25" customHeight="1">
      <c r="A36" s="17">
        <v>34</v>
      </c>
      <c r="B36" s="18" t="s">
        <v>45</v>
      </c>
      <c r="C36" s="19" t="s">
        <v>39</v>
      </c>
      <c r="D36" s="20">
        <v>2</v>
      </c>
      <c r="E36" s="18" t="s">
        <v>1</v>
      </c>
      <c r="F36" s="21">
        <v>83.49</v>
      </c>
      <c r="G36" s="32">
        <f t="shared" si="3"/>
        <v>33.395999999999994</v>
      </c>
      <c r="H36" s="32">
        <v>70.7</v>
      </c>
      <c r="I36" s="32">
        <f t="shared" si="4"/>
        <v>28.28</v>
      </c>
      <c r="J36" s="32">
        <f t="shared" si="5"/>
        <v>61.675999999999995</v>
      </c>
      <c r="K36" s="22">
        <v>4</v>
      </c>
      <c r="L36" s="36"/>
      <c r="M36" s="54"/>
    </row>
    <row r="37" spans="1:13" s="2" customFormat="1" ht="32.25" customHeight="1">
      <c r="A37" s="17">
        <v>35</v>
      </c>
      <c r="B37" s="18" t="s">
        <v>42</v>
      </c>
      <c r="C37" s="19" t="s">
        <v>39</v>
      </c>
      <c r="D37" s="20">
        <v>2</v>
      </c>
      <c r="E37" s="18" t="s">
        <v>1</v>
      </c>
      <c r="F37" s="21">
        <v>84.8</v>
      </c>
      <c r="G37" s="32">
        <f t="shared" si="3"/>
        <v>33.919999999999995</v>
      </c>
      <c r="H37" s="32">
        <v>69.3</v>
      </c>
      <c r="I37" s="32">
        <f t="shared" si="4"/>
        <v>27.72</v>
      </c>
      <c r="J37" s="32">
        <f t="shared" si="5"/>
        <v>61.639999999999993</v>
      </c>
      <c r="K37" s="22">
        <v>5</v>
      </c>
      <c r="L37" s="36"/>
      <c r="M37" s="54"/>
    </row>
    <row r="38" spans="1:13" s="2" customFormat="1" ht="32.25" customHeight="1">
      <c r="A38" s="17">
        <v>36</v>
      </c>
      <c r="B38" s="24" t="s">
        <v>48</v>
      </c>
      <c r="C38" s="19" t="s">
        <v>39</v>
      </c>
      <c r="D38" s="20">
        <v>2</v>
      </c>
      <c r="E38" s="18" t="s">
        <v>1</v>
      </c>
      <c r="F38" s="21">
        <v>86.7</v>
      </c>
      <c r="G38" s="32">
        <f t="shared" si="3"/>
        <v>34.68</v>
      </c>
      <c r="H38" s="32">
        <v>63.9</v>
      </c>
      <c r="I38" s="32">
        <f t="shared" si="4"/>
        <v>25.560000000000002</v>
      </c>
      <c r="J38" s="32">
        <f t="shared" si="5"/>
        <v>60.24</v>
      </c>
      <c r="K38" s="22">
        <v>6</v>
      </c>
      <c r="L38" s="36"/>
      <c r="M38" s="54"/>
    </row>
    <row r="39" spans="1:13" s="2" customFormat="1" ht="32.25" customHeight="1">
      <c r="A39" s="17">
        <v>37</v>
      </c>
      <c r="B39" s="18" t="s">
        <v>43</v>
      </c>
      <c r="C39" s="19" t="s">
        <v>39</v>
      </c>
      <c r="D39" s="20">
        <v>2</v>
      </c>
      <c r="E39" s="18" t="s">
        <v>1</v>
      </c>
      <c r="F39" s="21">
        <v>83.2</v>
      </c>
      <c r="G39" s="32">
        <f t="shared" si="3"/>
        <v>33.28</v>
      </c>
      <c r="H39" s="32">
        <v>64.400000000000006</v>
      </c>
      <c r="I39" s="32">
        <f t="shared" si="4"/>
        <v>25.760000000000005</v>
      </c>
      <c r="J39" s="32">
        <f t="shared" si="5"/>
        <v>59.040000000000006</v>
      </c>
      <c r="K39" s="22">
        <v>7</v>
      </c>
      <c r="L39" s="36"/>
      <c r="M39" s="54"/>
    </row>
    <row r="40" spans="1:13" s="2" customFormat="1" ht="32.25" customHeight="1">
      <c r="A40" s="17">
        <v>38</v>
      </c>
      <c r="B40" s="18" t="s">
        <v>41</v>
      </c>
      <c r="C40" s="19" t="s">
        <v>39</v>
      </c>
      <c r="D40" s="20">
        <v>2</v>
      </c>
      <c r="E40" s="18" t="s">
        <v>1</v>
      </c>
      <c r="F40" s="21">
        <v>85.8</v>
      </c>
      <c r="G40" s="32">
        <f t="shared" si="3"/>
        <v>34.319999999999993</v>
      </c>
      <c r="H40" s="32" t="s">
        <v>381</v>
      </c>
      <c r="I40" s="32"/>
      <c r="J40" s="32">
        <f t="shared" si="5"/>
        <v>34.319999999999993</v>
      </c>
      <c r="K40" s="22"/>
      <c r="L40" s="36"/>
      <c r="M40" s="54"/>
    </row>
    <row r="41" spans="1:13" s="2" customFormat="1" ht="32.25" customHeight="1">
      <c r="A41" s="17">
        <v>39</v>
      </c>
      <c r="B41" s="18" t="s">
        <v>44</v>
      </c>
      <c r="C41" s="19" t="s">
        <v>39</v>
      </c>
      <c r="D41" s="20">
        <v>2</v>
      </c>
      <c r="E41" s="18" t="s">
        <v>1</v>
      </c>
      <c r="F41" s="21">
        <v>84.19</v>
      </c>
      <c r="G41" s="32">
        <f t="shared" si="3"/>
        <v>33.675999999999995</v>
      </c>
      <c r="H41" s="32" t="s">
        <v>381</v>
      </c>
      <c r="I41" s="32"/>
      <c r="J41" s="32">
        <f t="shared" si="5"/>
        <v>33.675999999999995</v>
      </c>
      <c r="K41" s="22"/>
      <c r="L41" s="36"/>
      <c r="M41" s="54"/>
    </row>
    <row r="42" spans="1:13" s="2" customFormat="1" ht="32.25" customHeight="1">
      <c r="A42" s="17">
        <v>40</v>
      </c>
      <c r="B42" s="36" t="s">
        <v>50</v>
      </c>
      <c r="C42" s="52" t="s">
        <v>49</v>
      </c>
      <c r="D42" s="47">
        <v>3</v>
      </c>
      <c r="E42" s="36" t="s">
        <v>0</v>
      </c>
      <c r="F42" s="53">
        <v>99.39</v>
      </c>
      <c r="G42" s="39">
        <f t="shared" si="3"/>
        <v>39.756</v>
      </c>
      <c r="H42" s="32">
        <v>79.02</v>
      </c>
      <c r="I42" s="39">
        <f t="shared" ref="I42:I64" si="6">H42*0.4</f>
        <v>31.608000000000001</v>
      </c>
      <c r="J42" s="39">
        <f t="shared" si="5"/>
        <v>71.364000000000004</v>
      </c>
      <c r="K42" s="40">
        <v>1</v>
      </c>
      <c r="L42" s="36" t="s">
        <v>386</v>
      </c>
      <c r="M42" s="54"/>
    </row>
    <row r="43" spans="1:13" s="2" customFormat="1" ht="32.25" customHeight="1">
      <c r="A43" s="17">
        <v>41</v>
      </c>
      <c r="B43" s="36" t="s">
        <v>52</v>
      </c>
      <c r="C43" s="52" t="s">
        <v>49</v>
      </c>
      <c r="D43" s="47">
        <v>3</v>
      </c>
      <c r="E43" s="36" t="s">
        <v>0</v>
      </c>
      <c r="F43" s="53">
        <v>85.97</v>
      </c>
      <c r="G43" s="39">
        <f t="shared" si="3"/>
        <v>34.387999999999998</v>
      </c>
      <c r="H43" s="32">
        <v>77.58</v>
      </c>
      <c r="I43" s="39">
        <f t="shared" si="6"/>
        <v>31.032</v>
      </c>
      <c r="J43" s="39">
        <f t="shared" si="5"/>
        <v>65.42</v>
      </c>
      <c r="K43" s="40">
        <v>2</v>
      </c>
      <c r="L43" s="36"/>
      <c r="M43" s="54"/>
    </row>
    <row r="44" spans="1:13" s="2" customFormat="1" ht="32.25" customHeight="1">
      <c r="A44" s="17">
        <v>42</v>
      </c>
      <c r="B44" s="36" t="s">
        <v>51</v>
      </c>
      <c r="C44" s="52" t="s">
        <v>49</v>
      </c>
      <c r="D44" s="47">
        <v>3</v>
      </c>
      <c r="E44" s="36" t="s">
        <v>0</v>
      </c>
      <c r="F44" s="53">
        <v>88.65</v>
      </c>
      <c r="G44" s="39">
        <f t="shared" si="3"/>
        <v>35.46</v>
      </c>
      <c r="H44" s="32">
        <v>67.260000000000005</v>
      </c>
      <c r="I44" s="39">
        <f t="shared" si="6"/>
        <v>26.904000000000003</v>
      </c>
      <c r="J44" s="39">
        <f t="shared" si="5"/>
        <v>62.364000000000004</v>
      </c>
      <c r="K44" s="40">
        <v>3</v>
      </c>
      <c r="L44" s="36"/>
      <c r="M44" s="54"/>
    </row>
    <row r="45" spans="1:13" s="2" customFormat="1" ht="32.25" customHeight="1">
      <c r="A45" s="17">
        <v>43</v>
      </c>
      <c r="B45" s="36" t="s">
        <v>53</v>
      </c>
      <c r="C45" s="52" t="s">
        <v>49</v>
      </c>
      <c r="D45" s="47">
        <v>3</v>
      </c>
      <c r="E45" s="36" t="s">
        <v>1</v>
      </c>
      <c r="F45" s="53">
        <v>93.25</v>
      </c>
      <c r="G45" s="39">
        <f t="shared" si="3"/>
        <v>37.299999999999997</v>
      </c>
      <c r="H45" s="32">
        <v>74.84</v>
      </c>
      <c r="I45" s="39">
        <f t="shared" si="6"/>
        <v>29.936000000000003</v>
      </c>
      <c r="J45" s="39">
        <f t="shared" si="5"/>
        <v>67.236000000000004</v>
      </c>
      <c r="K45" s="40">
        <v>1</v>
      </c>
      <c r="L45" s="36" t="s">
        <v>386</v>
      </c>
      <c r="M45" s="54"/>
    </row>
    <row r="46" spans="1:13" s="2" customFormat="1" ht="32.25" customHeight="1">
      <c r="A46" s="17">
        <v>44</v>
      </c>
      <c r="B46" s="36" t="s">
        <v>55</v>
      </c>
      <c r="C46" s="52" t="s">
        <v>49</v>
      </c>
      <c r="D46" s="47">
        <v>3</v>
      </c>
      <c r="E46" s="36" t="s">
        <v>1</v>
      </c>
      <c r="F46" s="53">
        <v>85.1</v>
      </c>
      <c r="G46" s="39">
        <f t="shared" si="3"/>
        <v>34.039999999999992</v>
      </c>
      <c r="H46" s="32" t="s">
        <v>380</v>
      </c>
      <c r="I46" s="39"/>
      <c r="J46" s="39">
        <f t="shared" si="5"/>
        <v>34.039999999999992</v>
      </c>
      <c r="K46" s="40"/>
      <c r="L46" s="36"/>
      <c r="M46" s="54"/>
    </row>
    <row r="47" spans="1:13" s="2" customFormat="1" ht="32.25" customHeight="1">
      <c r="A47" s="17">
        <v>45</v>
      </c>
      <c r="B47" s="36" t="s">
        <v>54</v>
      </c>
      <c r="C47" s="52" t="s">
        <v>49</v>
      </c>
      <c r="D47" s="47">
        <v>3</v>
      </c>
      <c r="E47" s="36" t="s">
        <v>1</v>
      </c>
      <c r="F47" s="53">
        <v>84.4</v>
      </c>
      <c r="G47" s="39">
        <f t="shared" si="3"/>
        <v>33.760000000000005</v>
      </c>
      <c r="H47" s="32" t="s">
        <v>380</v>
      </c>
      <c r="I47" s="39"/>
      <c r="J47" s="39">
        <f t="shared" si="5"/>
        <v>33.760000000000005</v>
      </c>
      <c r="K47" s="40"/>
      <c r="L47" s="36"/>
      <c r="M47" s="54"/>
    </row>
    <row r="48" spans="1:13" s="2" customFormat="1" ht="32.25" customHeight="1">
      <c r="A48" s="17">
        <v>46</v>
      </c>
      <c r="B48" s="36" t="s">
        <v>61</v>
      </c>
      <c r="C48" s="52" t="s">
        <v>56</v>
      </c>
      <c r="D48" s="47">
        <v>4</v>
      </c>
      <c r="E48" s="36" t="s">
        <v>0</v>
      </c>
      <c r="F48" s="53">
        <v>97.71</v>
      </c>
      <c r="G48" s="39">
        <f t="shared" si="3"/>
        <v>39.083999999999996</v>
      </c>
      <c r="H48" s="32">
        <v>79.819999999999993</v>
      </c>
      <c r="I48" s="39">
        <f t="shared" si="6"/>
        <v>31.927999999999997</v>
      </c>
      <c r="J48" s="39">
        <f t="shared" si="5"/>
        <v>71.012</v>
      </c>
      <c r="K48" s="40">
        <v>1</v>
      </c>
      <c r="L48" s="36" t="s">
        <v>386</v>
      </c>
      <c r="M48" s="54"/>
    </row>
    <row r="49" spans="1:13" s="2" customFormat="1" ht="32.25" customHeight="1">
      <c r="A49" s="17">
        <v>47</v>
      </c>
      <c r="B49" s="36" t="s">
        <v>62</v>
      </c>
      <c r="C49" s="52" t="s">
        <v>56</v>
      </c>
      <c r="D49" s="47">
        <v>4</v>
      </c>
      <c r="E49" s="36" t="s">
        <v>0</v>
      </c>
      <c r="F49" s="53">
        <v>100.48</v>
      </c>
      <c r="G49" s="39">
        <f t="shared" si="3"/>
        <v>40.192</v>
      </c>
      <c r="H49" s="32">
        <v>72.959999999999994</v>
      </c>
      <c r="I49" s="39">
        <f t="shared" si="6"/>
        <v>29.183999999999997</v>
      </c>
      <c r="J49" s="39">
        <f t="shared" si="5"/>
        <v>69.376000000000005</v>
      </c>
      <c r="K49" s="40">
        <v>2</v>
      </c>
      <c r="L49" s="36" t="s">
        <v>386</v>
      </c>
      <c r="M49" s="54"/>
    </row>
    <row r="50" spans="1:13" s="2" customFormat="1" ht="32.25" customHeight="1">
      <c r="A50" s="17">
        <v>48</v>
      </c>
      <c r="B50" s="36" t="s">
        <v>59</v>
      </c>
      <c r="C50" s="52" t="s">
        <v>56</v>
      </c>
      <c r="D50" s="47">
        <v>4</v>
      </c>
      <c r="E50" s="36" t="s">
        <v>0</v>
      </c>
      <c r="F50" s="53">
        <v>95.55</v>
      </c>
      <c r="G50" s="39">
        <f t="shared" si="3"/>
        <v>38.22</v>
      </c>
      <c r="H50" s="32">
        <v>74.260000000000005</v>
      </c>
      <c r="I50" s="39">
        <f t="shared" si="6"/>
        <v>29.704000000000004</v>
      </c>
      <c r="J50" s="39">
        <f t="shared" si="5"/>
        <v>67.924000000000007</v>
      </c>
      <c r="K50" s="40">
        <v>3</v>
      </c>
      <c r="L50" s="36"/>
      <c r="M50" s="54"/>
    </row>
    <row r="51" spans="1:13" s="2" customFormat="1" ht="32.25" customHeight="1">
      <c r="A51" s="17">
        <v>49</v>
      </c>
      <c r="B51" s="36" t="s">
        <v>57</v>
      </c>
      <c r="C51" s="52" t="s">
        <v>56</v>
      </c>
      <c r="D51" s="47">
        <v>4</v>
      </c>
      <c r="E51" s="36" t="s">
        <v>0</v>
      </c>
      <c r="F51" s="53">
        <v>93.74</v>
      </c>
      <c r="G51" s="39">
        <f t="shared" si="3"/>
        <v>37.495999999999995</v>
      </c>
      <c r="H51" s="32">
        <v>71.400000000000006</v>
      </c>
      <c r="I51" s="39">
        <f t="shared" si="6"/>
        <v>28.560000000000002</v>
      </c>
      <c r="J51" s="39">
        <f t="shared" si="5"/>
        <v>66.055999999999997</v>
      </c>
      <c r="K51" s="40">
        <v>4</v>
      </c>
      <c r="L51" s="36"/>
      <c r="M51" s="54"/>
    </row>
    <row r="52" spans="1:13" s="2" customFormat="1" ht="32.25" customHeight="1">
      <c r="A52" s="17">
        <v>50</v>
      </c>
      <c r="B52" s="36" t="s">
        <v>60</v>
      </c>
      <c r="C52" s="52" t="s">
        <v>56</v>
      </c>
      <c r="D52" s="47">
        <v>4</v>
      </c>
      <c r="E52" s="36" t="s">
        <v>0</v>
      </c>
      <c r="F52" s="53">
        <v>92.82</v>
      </c>
      <c r="G52" s="39">
        <f t="shared" si="3"/>
        <v>37.127999999999993</v>
      </c>
      <c r="H52" s="32" t="s">
        <v>380</v>
      </c>
      <c r="I52" s="39"/>
      <c r="J52" s="39">
        <f t="shared" si="5"/>
        <v>37.127999999999993</v>
      </c>
      <c r="K52" s="40"/>
      <c r="L52" s="36"/>
      <c r="M52" s="54"/>
    </row>
    <row r="53" spans="1:13" s="2" customFormat="1" ht="32.25" customHeight="1">
      <c r="A53" s="17">
        <v>51</v>
      </c>
      <c r="B53" s="36" t="s">
        <v>58</v>
      </c>
      <c r="C53" s="52" t="s">
        <v>56</v>
      </c>
      <c r="D53" s="47">
        <v>4</v>
      </c>
      <c r="E53" s="36" t="s">
        <v>0</v>
      </c>
      <c r="F53" s="53">
        <v>91.58</v>
      </c>
      <c r="G53" s="39">
        <f t="shared" si="3"/>
        <v>36.631999999999998</v>
      </c>
      <c r="H53" s="32" t="s">
        <v>380</v>
      </c>
      <c r="I53" s="39"/>
      <c r="J53" s="39">
        <f t="shared" si="5"/>
        <v>36.631999999999998</v>
      </c>
      <c r="K53" s="40"/>
      <c r="L53" s="36"/>
      <c r="M53" s="54"/>
    </row>
    <row r="54" spans="1:13" s="2" customFormat="1" ht="32.25" customHeight="1">
      <c r="A54" s="17">
        <v>52</v>
      </c>
      <c r="B54" s="36" t="s">
        <v>66</v>
      </c>
      <c r="C54" s="52" t="s">
        <v>64</v>
      </c>
      <c r="D54" s="47">
        <v>5</v>
      </c>
      <c r="E54" s="36" t="s">
        <v>0</v>
      </c>
      <c r="F54" s="53">
        <v>95.3</v>
      </c>
      <c r="G54" s="39">
        <f t="shared" si="3"/>
        <v>38.119999999999997</v>
      </c>
      <c r="H54" s="32">
        <v>72.66</v>
      </c>
      <c r="I54" s="39">
        <f t="shared" si="6"/>
        <v>29.064</v>
      </c>
      <c r="J54" s="39">
        <f t="shared" si="5"/>
        <v>67.183999999999997</v>
      </c>
      <c r="K54" s="40">
        <v>1</v>
      </c>
      <c r="L54" s="36" t="s">
        <v>386</v>
      </c>
      <c r="M54" s="54"/>
    </row>
    <row r="55" spans="1:13" s="2" customFormat="1" ht="32.25" customHeight="1">
      <c r="A55" s="17">
        <v>53</v>
      </c>
      <c r="B55" s="36" t="s">
        <v>63</v>
      </c>
      <c r="C55" s="52" t="s">
        <v>64</v>
      </c>
      <c r="D55" s="47">
        <v>5</v>
      </c>
      <c r="E55" s="36" t="s">
        <v>0</v>
      </c>
      <c r="F55" s="53">
        <v>91.6</v>
      </c>
      <c r="G55" s="39">
        <f t="shared" si="3"/>
        <v>36.639999999999993</v>
      </c>
      <c r="H55" s="32">
        <v>73.44</v>
      </c>
      <c r="I55" s="39">
        <f t="shared" si="6"/>
        <v>29.376000000000001</v>
      </c>
      <c r="J55" s="39">
        <f t="shared" si="5"/>
        <v>66.015999999999991</v>
      </c>
      <c r="K55" s="40">
        <v>2</v>
      </c>
      <c r="L55" s="36"/>
      <c r="M55" s="54"/>
    </row>
    <row r="56" spans="1:13" s="2" customFormat="1" ht="32.25" customHeight="1">
      <c r="A56" s="17">
        <v>54</v>
      </c>
      <c r="B56" s="36" t="s">
        <v>65</v>
      </c>
      <c r="C56" s="52" t="s">
        <v>64</v>
      </c>
      <c r="D56" s="47">
        <v>5</v>
      </c>
      <c r="E56" s="36" t="s">
        <v>0</v>
      </c>
      <c r="F56" s="53">
        <v>98.41</v>
      </c>
      <c r="G56" s="39">
        <f t="shared" si="3"/>
        <v>39.363999999999997</v>
      </c>
      <c r="H56" s="32">
        <v>64.260000000000005</v>
      </c>
      <c r="I56" s="39">
        <f t="shared" si="6"/>
        <v>25.704000000000004</v>
      </c>
      <c r="J56" s="39">
        <f t="shared" si="5"/>
        <v>65.067999999999998</v>
      </c>
      <c r="K56" s="40">
        <v>3</v>
      </c>
      <c r="L56" s="36"/>
      <c r="M56" s="54"/>
    </row>
    <row r="57" spans="1:13" s="2" customFormat="1" ht="32.25" customHeight="1">
      <c r="A57" s="17">
        <v>55</v>
      </c>
      <c r="B57" s="36" t="s">
        <v>70</v>
      </c>
      <c r="C57" s="52" t="s">
        <v>67</v>
      </c>
      <c r="D57" s="47">
        <v>5</v>
      </c>
      <c r="E57" s="36" t="s">
        <v>393</v>
      </c>
      <c r="F57" s="53">
        <v>91.9</v>
      </c>
      <c r="G57" s="39">
        <f t="shared" si="3"/>
        <v>36.760000000000005</v>
      </c>
      <c r="H57" s="32">
        <v>76.48</v>
      </c>
      <c r="I57" s="39">
        <f t="shared" si="6"/>
        <v>30.592000000000002</v>
      </c>
      <c r="J57" s="39">
        <f t="shared" si="5"/>
        <v>67.352000000000004</v>
      </c>
      <c r="K57" s="40">
        <v>1</v>
      </c>
      <c r="L57" s="36" t="s">
        <v>386</v>
      </c>
      <c r="M57" s="54"/>
    </row>
    <row r="58" spans="1:13" s="2" customFormat="1" ht="32.25" customHeight="1">
      <c r="A58" s="17">
        <v>56</v>
      </c>
      <c r="B58" s="36" t="s">
        <v>69</v>
      </c>
      <c r="C58" s="52" t="s">
        <v>67</v>
      </c>
      <c r="D58" s="47">
        <v>5</v>
      </c>
      <c r="E58" s="36" t="s">
        <v>393</v>
      </c>
      <c r="F58" s="53">
        <v>94.21</v>
      </c>
      <c r="G58" s="39">
        <f t="shared" si="3"/>
        <v>37.683999999999997</v>
      </c>
      <c r="H58" s="32">
        <v>73.400000000000006</v>
      </c>
      <c r="I58" s="39">
        <f t="shared" si="6"/>
        <v>29.360000000000003</v>
      </c>
      <c r="J58" s="39">
        <f t="shared" si="5"/>
        <v>67.043999999999997</v>
      </c>
      <c r="K58" s="40">
        <v>2</v>
      </c>
      <c r="L58" s="36"/>
      <c r="M58" s="54"/>
    </row>
    <row r="59" spans="1:13" s="2" customFormat="1" ht="32.25" customHeight="1">
      <c r="A59" s="17">
        <v>57</v>
      </c>
      <c r="B59" s="36" t="s">
        <v>68</v>
      </c>
      <c r="C59" s="52" t="s">
        <v>67</v>
      </c>
      <c r="D59" s="47">
        <v>5</v>
      </c>
      <c r="E59" s="36" t="s">
        <v>393</v>
      </c>
      <c r="F59" s="53">
        <v>91.94</v>
      </c>
      <c r="G59" s="39">
        <f t="shared" si="3"/>
        <v>36.775999999999996</v>
      </c>
      <c r="H59" s="32">
        <v>74.88</v>
      </c>
      <c r="I59" s="39">
        <f t="shared" si="6"/>
        <v>29.951999999999998</v>
      </c>
      <c r="J59" s="39">
        <f t="shared" si="5"/>
        <v>66.727999999999994</v>
      </c>
      <c r="K59" s="40">
        <v>3</v>
      </c>
      <c r="L59" s="36"/>
      <c r="M59" s="54"/>
    </row>
    <row r="60" spans="1:13" s="2" customFormat="1" ht="32.25" customHeight="1">
      <c r="A60" s="17">
        <v>58</v>
      </c>
      <c r="B60" s="27" t="s">
        <v>74</v>
      </c>
      <c r="C60" s="28" t="s">
        <v>71</v>
      </c>
      <c r="D60" s="29">
        <v>6</v>
      </c>
      <c r="E60" s="18" t="s">
        <v>0</v>
      </c>
      <c r="F60" s="21">
        <v>94.05</v>
      </c>
      <c r="G60" s="32">
        <f t="shared" si="3"/>
        <v>37.619999999999997</v>
      </c>
      <c r="H60" s="33">
        <v>77.3</v>
      </c>
      <c r="I60" s="32">
        <f t="shared" si="6"/>
        <v>30.92</v>
      </c>
      <c r="J60" s="32">
        <f t="shared" si="5"/>
        <v>68.539999999999992</v>
      </c>
      <c r="K60" s="23">
        <v>1</v>
      </c>
      <c r="L60" s="36" t="s">
        <v>133</v>
      </c>
      <c r="M60" s="54"/>
    </row>
    <row r="61" spans="1:13" s="2" customFormat="1" ht="32.25" customHeight="1">
      <c r="A61" s="17">
        <v>59</v>
      </c>
      <c r="B61" s="27" t="s">
        <v>73</v>
      </c>
      <c r="C61" s="28" t="s">
        <v>71</v>
      </c>
      <c r="D61" s="29">
        <v>6</v>
      </c>
      <c r="E61" s="18" t="s">
        <v>0</v>
      </c>
      <c r="F61" s="21">
        <v>86.66</v>
      </c>
      <c r="G61" s="32">
        <f t="shared" si="3"/>
        <v>34.664000000000001</v>
      </c>
      <c r="H61" s="33">
        <v>77.88</v>
      </c>
      <c r="I61" s="32">
        <f t="shared" si="6"/>
        <v>31.152000000000001</v>
      </c>
      <c r="J61" s="32">
        <f t="shared" si="5"/>
        <v>65.816000000000003</v>
      </c>
      <c r="K61" s="23">
        <v>2</v>
      </c>
      <c r="L61" s="36"/>
      <c r="M61" s="54"/>
    </row>
    <row r="62" spans="1:13" s="2" customFormat="1" ht="32.25" customHeight="1">
      <c r="A62" s="17">
        <v>60</v>
      </c>
      <c r="B62" s="27" t="s">
        <v>72</v>
      </c>
      <c r="C62" s="28" t="s">
        <v>71</v>
      </c>
      <c r="D62" s="29">
        <v>6</v>
      </c>
      <c r="E62" s="18" t="s">
        <v>0</v>
      </c>
      <c r="F62" s="21">
        <v>76.92</v>
      </c>
      <c r="G62" s="32">
        <f t="shared" si="3"/>
        <v>30.768000000000001</v>
      </c>
      <c r="H62" s="33">
        <v>78.3</v>
      </c>
      <c r="I62" s="32">
        <f t="shared" si="6"/>
        <v>31.32</v>
      </c>
      <c r="J62" s="32">
        <f t="shared" si="5"/>
        <v>62.088000000000001</v>
      </c>
      <c r="K62" s="23">
        <v>3</v>
      </c>
      <c r="L62" s="36"/>
      <c r="M62" s="54"/>
    </row>
    <row r="63" spans="1:13" s="2" customFormat="1" ht="32.25" customHeight="1">
      <c r="A63" s="17">
        <v>61</v>
      </c>
      <c r="B63" s="27" t="s">
        <v>75</v>
      </c>
      <c r="C63" s="28" t="s">
        <v>76</v>
      </c>
      <c r="D63" s="29">
        <v>6</v>
      </c>
      <c r="E63" s="18" t="s">
        <v>0</v>
      </c>
      <c r="F63" s="21">
        <v>91.84</v>
      </c>
      <c r="G63" s="32">
        <f t="shared" si="3"/>
        <v>36.735999999999997</v>
      </c>
      <c r="H63" s="33">
        <v>79.040000000000006</v>
      </c>
      <c r="I63" s="32">
        <f t="shared" si="6"/>
        <v>31.616000000000003</v>
      </c>
      <c r="J63" s="32">
        <f t="shared" si="5"/>
        <v>68.352000000000004</v>
      </c>
      <c r="K63" s="23">
        <v>1</v>
      </c>
      <c r="L63" s="36" t="s">
        <v>133</v>
      </c>
      <c r="M63" s="54"/>
    </row>
    <row r="64" spans="1:13" s="2" customFormat="1" ht="32.25" customHeight="1">
      <c r="A64" s="17">
        <v>62</v>
      </c>
      <c r="B64" s="27" t="s">
        <v>77</v>
      </c>
      <c r="C64" s="28" t="s">
        <v>76</v>
      </c>
      <c r="D64" s="29">
        <v>6</v>
      </c>
      <c r="E64" s="18" t="s">
        <v>0</v>
      </c>
      <c r="F64" s="21">
        <v>85.27</v>
      </c>
      <c r="G64" s="32">
        <f t="shared" si="3"/>
        <v>34.107999999999997</v>
      </c>
      <c r="H64" s="33">
        <v>74.44</v>
      </c>
      <c r="I64" s="32">
        <f t="shared" si="6"/>
        <v>29.776</v>
      </c>
      <c r="J64" s="32">
        <f t="shared" si="5"/>
        <v>63.884</v>
      </c>
      <c r="K64" s="23">
        <v>2</v>
      </c>
      <c r="L64" s="36"/>
      <c r="M64" s="54"/>
    </row>
    <row r="65" spans="1:13" s="2" customFormat="1" ht="32.25" customHeight="1">
      <c r="A65" s="17">
        <v>63</v>
      </c>
      <c r="B65" s="27" t="s">
        <v>78</v>
      </c>
      <c r="C65" s="28" t="s">
        <v>76</v>
      </c>
      <c r="D65" s="29">
        <v>6</v>
      </c>
      <c r="E65" s="18" t="s">
        <v>0</v>
      </c>
      <c r="F65" s="21">
        <v>72.91</v>
      </c>
      <c r="G65" s="32">
        <f t="shared" si="3"/>
        <v>29.163999999999994</v>
      </c>
      <c r="H65" s="33" t="s">
        <v>381</v>
      </c>
      <c r="I65" s="32"/>
      <c r="J65" s="32">
        <f t="shared" si="5"/>
        <v>29.163999999999994</v>
      </c>
      <c r="K65" s="23"/>
      <c r="L65" s="36"/>
      <c r="M65" s="54"/>
    </row>
    <row r="66" spans="1:13" s="2" customFormat="1" ht="32.25" customHeight="1">
      <c r="A66" s="17">
        <v>64</v>
      </c>
      <c r="B66" s="27" t="s">
        <v>81</v>
      </c>
      <c r="C66" s="28" t="s">
        <v>80</v>
      </c>
      <c r="D66" s="29">
        <v>6</v>
      </c>
      <c r="E66" s="18" t="s">
        <v>0</v>
      </c>
      <c r="F66" s="21">
        <v>96.4</v>
      </c>
      <c r="G66" s="32">
        <f t="shared" si="3"/>
        <v>38.559999999999995</v>
      </c>
      <c r="H66" s="33">
        <v>77.7</v>
      </c>
      <c r="I66" s="32">
        <f>H66*0.4</f>
        <v>31.080000000000002</v>
      </c>
      <c r="J66" s="32">
        <f t="shared" si="5"/>
        <v>69.64</v>
      </c>
      <c r="K66" s="23">
        <v>1</v>
      </c>
      <c r="L66" s="36" t="s">
        <v>133</v>
      </c>
      <c r="M66" s="54"/>
    </row>
    <row r="67" spans="1:13" s="2" customFormat="1" ht="32.25" customHeight="1">
      <c r="A67" s="17">
        <v>65</v>
      </c>
      <c r="B67" s="27" t="s">
        <v>82</v>
      </c>
      <c r="C67" s="28" t="s">
        <v>80</v>
      </c>
      <c r="D67" s="29">
        <v>6</v>
      </c>
      <c r="E67" s="18" t="s">
        <v>0</v>
      </c>
      <c r="F67" s="21">
        <v>87.38</v>
      </c>
      <c r="G67" s="32">
        <f t="shared" si="3"/>
        <v>34.951999999999998</v>
      </c>
      <c r="H67" s="33">
        <v>75.099999999999994</v>
      </c>
      <c r="I67" s="32">
        <f>H67*0.4</f>
        <v>30.04</v>
      </c>
      <c r="J67" s="32">
        <f t="shared" si="5"/>
        <v>64.99199999999999</v>
      </c>
      <c r="K67" s="23">
        <v>2</v>
      </c>
      <c r="L67" s="36"/>
      <c r="M67" s="54"/>
    </row>
    <row r="68" spans="1:13" s="2" customFormat="1" ht="32.25" customHeight="1">
      <c r="A68" s="17">
        <v>66</v>
      </c>
      <c r="B68" s="27" t="s">
        <v>79</v>
      </c>
      <c r="C68" s="28" t="s">
        <v>80</v>
      </c>
      <c r="D68" s="29">
        <v>6</v>
      </c>
      <c r="E68" s="18" t="s">
        <v>0</v>
      </c>
      <c r="F68" s="21">
        <v>89.63</v>
      </c>
      <c r="G68" s="32">
        <f t="shared" si="3"/>
        <v>35.851999999999997</v>
      </c>
      <c r="H68" s="33" t="s">
        <v>381</v>
      </c>
      <c r="I68" s="32"/>
      <c r="J68" s="32">
        <f t="shared" si="5"/>
        <v>35.851999999999997</v>
      </c>
      <c r="K68" s="23"/>
      <c r="L68" s="36"/>
      <c r="M68" s="54"/>
    </row>
    <row r="69" spans="1:13" s="2" customFormat="1" ht="32.25" customHeight="1">
      <c r="A69" s="17">
        <v>67</v>
      </c>
      <c r="B69" s="27" t="s">
        <v>84</v>
      </c>
      <c r="C69" s="28" t="s">
        <v>83</v>
      </c>
      <c r="D69" s="29">
        <v>7</v>
      </c>
      <c r="E69" s="18" t="s">
        <v>0</v>
      </c>
      <c r="F69" s="21">
        <v>101.09</v>
      </c>
      <c r="G69" s="32">
        <f t="shared" si="3"/>
        <v>40.436</v>
      </c>
      <c r="H69" s="32">
        <v>75.099999999999994</v>
      </c>
      <c r="I69" s="32">
        <f t="shared" ref="I69:I70" si="7">H69*0.4</f>
        <v>30.04</v>
      </c>
      <c r="J69" s="32">
        <f t="shared" si="5"/>
        <v>70.475999999999999</v>
      </c>
      <c r="K69" s="22">
        <v>1</v>
      </c>
      <c r="L69" s="36" t="s">
        <v>133</v>
      </c>
      <c r="M69" s="54"/>
    </row>
    <row r="70" spans="1:13" s="2" customFormat="1" ht="32.25" customHeight="1">
      <c r="A70" s="17">
        <v>68</v>
      </c>
      <c r="B70" s="27" t="s">
        <v>86</v>
      </c>
      <c r="C70" s="28" t="s">
        <v>83</v>
      </c>
      <c r="D70" s="29">
        <v>7</v>
      </c>
      <c r="E70" s="18" t="s">
        <v>0</v>
      </c>
      <c r="F70" s="21">
        <v>96.59</v>
      </c>
      <c r="G70" s="32">
        <f t="shared" si="3"/>
        <v>38.635999999999996</v>
      </c>
      <c r="H70" s="32">
        <v>75.2</v>
      </c>
      <c r="I70" s="32">
        <f t="shared" si="7"/>
        <v>30.080000000000002</v>
      </c>
      <c r="J70" s="32">
        <f t="shared" si="5"/>
        <v>68.715999999999994</v>
      </c>
      <c r="K70" s="22">
        <v>2</v>
      </c>
      <c r="L70" s="36"/>
      <c r="M70" s="54"/>
    </row>
    <row r="71" spans="1:13" s="2" customFormat="1" ht="32.25" customHeight="1">
      <c r="A71" s="17">
        <v>69</v>
      </c>
      <c r="B71" s="27" t="s">
        <v>85</v>
      </c>
      <c r="C71" s="28" t="s">
        <v>83</v>
      </c>
      <c r="D71" s="29">
        <v>7</v>
      </c>
      <c r="E71" s="18" t="s">
        <v>0</v>
      </c>
      <c r="F71" s="21">
        <v>99.1</v>
      </c>
      <c r="G71" s="32">
        <f t="shared" si="3"/>
        <v>39.639999999999993</v>
      </c>
      <c r="H71" s="32" t="s">
        <v>381</v>
      </c>
      <c r="I71" s="32"/>
      <c r="J71" s="32">
        <f t="shared" si="5"/>
        <v>39.639999999999993</v>
      </c>
      <c r="K71" s="22"/>
      <c r="L71" s="36"/>
      <c r="M71" s="54"/>
    </row>
    <row r="72" spans="1:13" s="2" customFormat="1" ht="32.25" customHeight="1">
      <c r="A72" s="17">
        <v>70</v>
      </c>
      <c r="B72" s="27" t="s">
        <v>90</v>
      </c>
      <c r="C72" s="28" t="s">
        <v>87</v>
      </c>
      <c r="D72" s="29">
        <v>7</v>
      </c>
      <c r="E72" s="18" t="s">
        <v>0</v>
      </c>
      <c r="F72" s="21">
        <v>100.97</v>
      </c>
      <c r="G72" s="32">
        <f t="shared" si="3"/>
        <v>40.387999999999998</v>
      </c>
      <c r="H72" s="32">
        <v>74.88</v>
      </c>
      <c r="I72" s="32">
        <f t="shared" ref="I72:I82" si="8">H72*0.4</f>
        <v>29.951999999999998</v>
      </c>
      <c r="J72" s="32">
        <f t="shared" si="5"/>
        <v>70.34</v>
      </c>
      <c r="K72" s="22">
        <v>1</v>
      </c>
      <c r="L72" s="36" t="s">
        <v>133</v>
      </c>
      <c r="M72" s="54"/>
    </row>
    <row r="73" spans="1:13" s="2" customFormat="1" ht="32.25" customHeight="1">
      <c r="A73" s="17">
        <v>71</v>
      </c>
      <c r="B73" s="27" t="s">
        <v>89</v>
      </c>
      <c r="C73" s="28" t="s">
        <v>87</v>
      </c>
      <c r="D73" s="29">
        <v>7</v>
      </c>
      <c r="E73" s="18" t="s">
        <v>0</v>
      </c>
      <c r="F73" s="21">
        <v>87.26</v>
      </c>
      <c r="G73" s="32">
        <f t="shared" si="3"/>
        <v>34.904000000000003</v>
      </c>
      <c r="H73" s="32">
        <v>73.459999999999994</v>
      </c>
      <c r="I73" s="32">
        <f t="shared" si="8"/>
        <v>29.384</v>
      </c>
      <c r="J73" s="32">
        <f t="shared" si="5"/>
        <v>64.288000000000011</v>
      </c>
      <c r="K73" s="22">
        <v>2</v>
      </c>
      <c r="L73" s="36"/>
      <c r="M73" s="54"/>
    </row>
    <row r="74" spans="1:13" s="2" customFormat="1" ht="32.25" customHeight="1">
      <c r="A74" s="17">
        <v>72</v>
      </c>
      <c r="B74" s="27" t="s">
        <v>88</v>
      </c>
      <c r="C74" s="28" t="s">
        <v>87</v>
      </c>
      <c r="D74" s="29">
        <v>7</v>
      </c>
      <c r="E74" s="18" t="s">
        <v>0</v>
      </c>
      <c r="F74" s="21">
        <v>85.56</v>
      </c>
      <c r="G74" s="32">
        <f t="shared" si="3"/>
        <v>34.223999999999997</v>
      </c>
      <c r="H74" s="32">
        <v>72.459999999999994</v>
      </c>
      <c r="I74" s="32">
        <f t="shared" si="8"/>
        <v>28.983999999999998</v>
      </c>
      <c r="J74" s="32">
        <f t="shared" si="5"/>
        <v>63.207999999999998</v>
      </c>
      <c r="K74" s="22">
        <v>3</v>
      </c>
      <c r="L74" s="36"/>
      <c r="M74" s="54"/>
    </row>
    <row r="75" spans="1:13" s="2" customFormat="1" ht="32.25" customHeight="1">
      <c r="A75" s="17">
        <v>73</v>
      </c>
      <c r="B75" s="18" t="s">
        <v>93</v>
      </c>
      <c r="C75" s="19" t="s">
        <v>91</v>
      </c>
      <c r="D75" s="20">
        <v>8</v>
      </c>
      <c r="E75" s="18" t="s">
        <v>0</v>
      </c>
      <c r="F75" s="21">
        <v>116.58</v>
      </c>
      <c r="G75" s="32">
        <f t="shared" si="3"/>
        <v>46.631999999999998</v>
      </c>
      <c r="H75" s="32">
        <v>74.5</v>
      </c>
      <c r="I75" s="32">
        <f t="shared" si="8"/>
        <v>29.8</v>
      </c>
      <c r="J75" s="32">
        <f t="shared" si="5"/>
        <v>76.432000000000002</v>
      </c>
      <c r="K75" s="22">
        <v>1</v>
      </c>
      <c r="L75" s="36" t="s">
        <v>133</v>
      </c>
      <c r="M75" s="54"/>
    </row>
    <row r="76" spans="1:13" s="2" customFormat="1" ht="32.25" customHeight="1">
      <c r="A76" s="17">
        <v>74</v>
      </c>
      <c r="B76" s="18" t="s">
        <v>92</v>
      </c>
      <c r="C76" s="19" t="s">
        <v>91</v>
      </c>
      <c r="D76" s="20">
        <v>8</v>
      </c>
      <c r="E76" s="18" t="s">
        <v>0</v>
      </c>
      <c r="F76" s="21">
        <v>107.05</v>
      </c>
      <c r="G76" s="32">
        <f t="shared" si="3"/>
        <v>42.819999999999993</v>
      </c>
      <c r="H76" s="32">
        <v>69.819999999999993</v>
      </c>
      <c r="I76" s="32">
        <f t="shared" si="8"/>
        <v>27.927999999999997</v>
      </c>
      <c r="J76" s="32">
        <f t="shared" si="5"/>
        <v>70.74799999999999</v>
      </c>
      <c r="K76" s="22">
        <v>2</v>
      </c>
      <c r="L76" s="36"/>
      <c r="M76" s="54"/>
    </row>
    <row r="77" spans="1:13" s="2" customFormat="1" ht="32.25" customHeight="1">
      <c r="A77" s="17">
        <v>75</v>
      </c>
      <c r="B77" s="18" t="s">
        <v>94</v>
      </c>
      <c r="C77" s="19" t="s">
        <v>91</v>
      </c>
      <c r="D77" s="20">
        <v>8</v>
      </c>
      <c r="E77" s="18" t="s">
        <v>0</v>
      </c>
      <c r="F77" s="21">
        <v>99.66</v>
      </c>
      <c r="G77" s="32">
        <f t="shared" si="3"/>
        <v>39.863999999999997</v>
      </c>
      <c r="H77" s="32">
        <v>75.22</v>
      </c>
      <c r="I77" s="32">
        <f t="shared" si="8"/>
        <v>30.088000000000001</v>
      </c>
      <c r="J77" s="32">
        <f t="shared" si="5"/>
        <v>69.951999999999998</v>
      </c>
      <c r="K77" s="22">
        <v>3</v>
      </c>
      <c r="L77" s="36"/>
      <c r="M77" s="54"/>
    </row>
    <row r="78" spans="1:13" s="2" customFormat="1" ht="32.25" customHeight="1">
      <c r="A78" s="17">
        <v>76</v>
      </c>
      <c r="B78" s="27" t="s">
        <v>96</v>
      </c>
      <c r="C78" s="19" t="s">
        <v>95</v>
      </c>
      <c r="D78" s="20">
        <v>8</v>
      </c>
      <c r="E78" s="18" t="s">
        <v>0</v>
      </c>
      <c r="F78" s="21">
        <v>102.26</v>
      </c>
      <c r="G78" s="32">
        <f t="shared" si="3"/>
        <v>40.903999999999996</v>
      </c>
      <c r="H78" s="32">
        <v>77.3</v>
      </c>
      <c r="I78" s="32">
        <f t="shared" si="8"/>
        <v>30.92</v>
      </c>
      <c r="J78" s="32">
        <f t="shared" si="5"/>
        <v>71.823999999999998</v>
      </c>
      <c r="K78" s="22">
        <v>1</v>
      </c>
      <c r="L78" s="36" t="s">
        <v>133</v>
      </c>
      <c r="M78" s="54"/>
    </row>
    <row r="79" spans="1:13" s="2" customFormat="1" ht="32.25" customHeight="1">
      <c r="A79" s="17">
        <v>77</v>
      </c>
      <c r="B79" s="27" t="s">
        <v>98</v>
      </c>
      <c r="C79" s="19" t="s">
        <v>95</v>
      </c>
      <c r="D79" s="20">
        <v>8</v>
      </c>
      <c r="E79" s="18" t="s">
        <v>0</v>
      </c>
      <c r="F79" s="21">
        <v>96.24</v>
      </c>
      <c r="G79" s="32">
        <f t="shared" si="3"/>
        <v>38.495999999999995</v>
      </c>
      <c r="H79" s="32">
        <v>79.2</v>
      </c>
      <c r="I79" s="32">
        <f t="shared" si="8"/>
        <v>31.680000000000003</v>
      </c>
      <c r="J79" s="32">
        <f t="shared" si="5"/>
        <v>70.176000000000002</v>
      </c>
      <c r="K79" s="22">
        <v>2</v>
      </c>
      <c r="L79" s="36"/>
      <c r="M79" s="54"/>
    </row>
    <row r="80" spans="1:13" s="2" customFormat="1" ht="32.25" customHeight="1">
      <c r="A80" s="17">
        <v>78</v>
      </c>
      <c r="B80" s="27" t="s">
        <v>97</v>
      </c>
      <c r="C80" s="19" t="s">
        <v>95</v>
      </c>
      <c r="D80" s="20">
        <v>8</v>
      </c>
      <c r="E80" s="18" t="s">
        <v>0</v>
      </c>
      <c r="F80" s="21">
        <v>97.2</v>
      </c>
      <c r="G80" s="32">
        <f t="shared" si="3"/>
        <v>38.879999999999995</v>
      </c>
      <c r="H80" s="32">
        <v>73.099999999999994</v>
      </c>
      <c r="I80" s="32">
        <f t="shared" si="8"/>
        <v>29.24</v>
      </c>
      <c r="J80" s="32">
        <f t="shared" si="5"/>
        <v>68.11999999999999</v>
      </c>
      <c r="K80" s="22">
        <v>3</v>
      </c>
      <c r="L80" s="36"/>
      <c r="M80" s="54"/>
    </row>
    <row r="81" spans="1:13" s="2" customFormat="1" ht="32.25" customHeight="1">
      <c r="A81" s="17">
        <v>79</v>
      </c>
      <c r="B81" s="18" t="s">
        <v>101</v>
      </c>
      <c r="C81" s="19" t="s">
        <v>95</v>
      </c>
      <c r="D81" s="20">
        <v>8</v>
      </c>
      <c r="E81" s="18" t="s">
        <v>1</v>
      </c>
      <c r="F81" s="21">
        <v>101.52</v>
      </c>
      <c r="G81" s="32">
        <f t="shared" si="3"/>
        <v>40.607999999999997</v>
      </c>
      <c r="H81" s="32">
        <v>75.84</v>
      </c>
      <c r="I81" s="32">
        <f t="shared" si="8"/>
        <v>30.336000000000002</v>
      </c>
      <c r="J81" s="32">
        <f t="shared" si="5"/>
        <v>70.944000000000003</v>
      </c>
      <c r="K81" s="22">
        <v>1</v>
      </c>
      <c r="L81" s="36" t="s">
        <v>133</v>
      </c>
      <c r="M81" s="54"/>
    </row>
    <row r="82" spans="1:13" s="2" customFormat="1" ht="32.25" customHeight="1">
      <c r="A82" s="17">
        <v>80</v>
      </c>
      <c r="B82" s="18" t="s">
        <v>100</v>
      </c>
      <c r="C82" s="19" t="s">
        <v>95</v>
      </c>
      <c r="D82" s="20">
        <v>8</v>
      </c>
      <c r="E82" s="18" t="s">
        <v>1</v>
      </c>
      <c r="F82" s="21">
        <v>103.16</v>
      </c>
      <c r="G82" s="32">
        <f t="shared" si="3"/>
        <v>41.263999999999996</v>
      </c>
      <c r="H82" s="32">
        <v>73.84</v>
      </c>
      <c r="I82" s="32">
        <f t="shared" si="8"/>
        <v>29.536000000000001</v>
      </c>
      <c r="J82" s="32">
        <f t="shared" si="5"/>
        <v>70.8</v>
      </c>
      <c r="K82" s="22">
        <v>2</v>
      </c>
      <c r="L82" s="36"/>
      <c r="M82" s="54"/>
    </row>
    <row r="83" spans="1:13" s="2" customFormat="1" ht="32.25" customHeight="1">
      <c r="A83" s="17">
        <v>81</v>
      </c>
      <c r="B83" s="18" t="s">
        <v>99</v>
      </c>
      <c r="C83" s="19" t="s">
        <v>95</v>
      </c>
      <c r="D83" s="20">
        <v>8</v>
      </c>
      <c r="E83" s="18" t="s">
        <v>1</v>
      </c>
      <c r="F83" s="21">
        <v>97.77</v>
      </c>
      <c r="G83" s="32">
        <f t="shared" si="3"/>
        <v>39.107999999999997</v>
      </c>
      <c r="H83" s="32" t="s">
        <v>381</v>
      </c>
      <c r="I83" s="32"/>
      <c r="J83" s="32">
        <f t="shared" si="5"/>
        <v>39.107999999999997</v>
      </c>
      <c r="K83" s="22"/>
      <c r="L83" s="36"/>
      <c r="M83" s="54"/>
    </row>
    <row r="84" spans="1:13" s="2" customFormat="1" ht="32.25" customHeight="1">
      <c r="A84" s="17">
        <v>82</v>
      </c>
      <c r="B84" s="18" t="s">
        <v>102</v>
      </c>
      <c r="C84" s="19" t="s">
        <v>2</v>
      </c>
      <c r="D84" s="20">
        <v>9</v>
      </c>
      <c r="E84" s="18" t="s">
        <v>0</v>
      </c>
      <c r="F84" s="21">
        <v>86.99</v>
      </c>
      <c r="G84" s="32">
        <f t="shared" si="3"/>
        <v>34.795999999999999</v>
      </c>
      <c r="H84" s="32">
        <v>71.42</v>
      </c>
      <c r="I84" s="32">
        <f t="shared" ref="I84:I89" si="9">H84*0.4</f>
        <v>28.568000000000001</v>
      </c>
      <c r="J84" s="32">
        <f t="shared" si="5"/>
        <v>63.364000000000004</v>
      </c>
      <c r="K84" s="22">
        <v>1</v>
      </c>
      <c r="L84" s="36" t="s">
        <v>133</v>
      </c>
      <c r="M84" s="54"/>
    </row>
    <row r="85" spans="1:13" s="2" customFormat="1" ht="32.25" customHeight="1">
      <c r="A85" s="17">
        <v>83</v>
      </c>
      <c r="B85" s="18" t="s">
        <v>103</v>
      </c>
      <c r="C85" s="19" t="s">
        <v>2</v>
      </c>
      <c r="D85" s="20">
        <v>9</v>
      </c>
      <c r="E85" s="18" t="s">
        <v>0</v>
      </c>
      <c r="F85" s="21">
        <v>83.79</v>
      </c>
      <c r="G85" s="32">
        <f t="shared" si="3"/>
        <v>33.516000000000005</v>
      </c>
      <c r="H85" s="32">
        <v>74.28</v>
      </c>
      <c r="I85" s="32">
        <f t="shared" si="9"/>
        <v>29.712000000000003</v>
      </c>
      <c r="J85" s="32">
        <f t="shared" si="5"/>
        <v>63.228000000000009</v>
      </c>
      <c r="K85" s="22">
        <v>2</v>
      </c>
      <c r="L85" s="36"/>
      <c r="M85" s="54"/>
    </row>
    <row r="86" spans="1:13" s="2" customFormat="1" ht="32.25" customHeight="1">
      <c r="A86" s="17">
        <v>84</v>
      </c>
      <c r="B86" s="18" t="s">
        <v>377</v>
      </c>
      <c r="C86" s="19" t="s">
        <v>2</v>
      </c>
      <c r="D86" s="20">
        <v>9</v>
      </c>
      <c r="E86" s="18" t="s">
        <v>0</v>
      </c>
      <c r="F86" s="21">
        <v>77.819999999999993</v>
      </c>
      <c r="G86" s="32">
        <f t="shared" si="3"/>
        <v>31.127999999999997</v>
      </c>
      <c r="H86" s="32">
        <v>74.260000000000005</v>
      </c>
      <c r="I86" s="32">
        <f t="shared" si="9"/>
        <v>29.704000000000004</v>
      </c>
      <c r="J86" s="32">
        <f t="shared" si="5"/>
        <v>60.832000000000001</v>
      </c>
      <c r="K86" s="22">
        <v>3</v>
      </c>
      <c r="L86" s="36"/>
      <c r="M86" s="54"/>
    </row>
    <row r="87" spans="1:13" s="2" customFormat="1" ht="32.25" customHeight="1">
      <c r="A87" s="17">
        <v>85</v>
      </c>
      <c r="B87" s="18" t="s">
        <v>107</v>
      </c>
      <c r="C87" s="19" t="s">
        <v>104</v>
      </c>
      <c r="D87" s="20">
        <v>9</v>
      </c>
      <c r="E87" s="18" t="s">
        <v>1</v>
      </c>
      <c r="F87" s="21">
        <v>105.92</v>
      </c>
      <c r="G87" s="32">
        <f t="shared" si="3"/>
        <v>42.367999999999995</v>
      </c>
      <c r="H87" s="32">
        <v>82.92</v>
      </c>
      <c r="I87" s="32">
        <f t="shared" si="9"/>
        <v>33.167999999999999</v>
      </c>
      <c r="J87" s="32">
        <f t="shared" si="5"/>
        <v>75.536000000000001</v>
      </c>
      <c r="K87" s="22">
        <v>1</v>
      </c>
      <c r="L87" s="36" t="s">
        <v>133</v>
      </c>
      <c r="M87" s="54"/>
    </row>
    <row r="88" spans="1:13" s="2" customFormat="1" ht="32.25" customHeight="1">
      <c r="A88" s="17">
        <v>86</v>
      </c>
      <c r="B88" s="18" t="s">
        <v>106</v>
      </c>
      <c r="C88" s="19" t="s">
        <v>104</v>
      </c>
      <c r="D88" s="20">
        <v>9</v>
      </c>
      <c r="E88" s="18" t="s">
        <v>1</v>
      </c>
      <c r="F88" s="21">
        <v>80.34</v>
      </c>
      <c r="G88" s="32">
        <f t="shared" si="3"/>
        <v>32.136000000000003</v>
      </c>
      <c r="H88" s="32">
        <v>76.58</v>
      </c>
      <c r="I88" s="32">
        <f t="shared" si="9"/>
        <v>30.632000000000001</v>
      </c>
      <c r="J88" s="32">
        <f t="shared" si="5"/>
        <v>62.768000000000001</v>
      </c>
      <c r="K88" s="22">
        <v>2</v>
      </c>
      <c r="L88" s="36" t="s">
        <v>133</v>
      </c>
      <c r="M88" s="54"/>
    </row>
    <row r="89" spans="1:13" s="2" customFormat="1" ht="32.25" customHeight="1">
      <c r="A89" s="17">
        <v>87</v>
      </c>
      <c r="B89" s="18" t="s">
        <v>108</v>
      </c>
      <c r="C89" s="19" t="s">
        <v>104</v>
      </c>
      <c r="D89" s="20">
        <v>9</v>
      </c>
      <c r="E89" s="18" t="s">
        <v>1</v>
      </c>
      <c r="F89" s="21">
        <v>79.010000000000005</v>
      </c>
      <c r="G89" s="32">
        <f t="shared" si="3"/>
        <v>31.604000000000003</v>
      </c>
      <c r="H89" s="32">
        <v>68.84</v>
      </c>
      <c r="I89" s="32">
        <f t="shared" si="9"/>
        <v>27.536000000000001</v>
      </c>
      <c r="J89" s="32">
        <f t="shared" si="5"/>
        <v>59.14</v>
      </c>
      <c r="K89" s="22">
        <v>3</v>
      </c>
      <c r="L89" s="36"/>
      <c r="M89" s="54"/>
    </row>
    <row r="90" spans="1:13" s="2" customFormat="1" ht="32.25" customHeight="1">
      <c r="A90" s="17">
        <v>88</v>
      </c>
      <c r="B90" s="18" t="s">
        <v>105</v>
      </c>
      <c r="C90" s="19" t="s">
        <v>104</v>
      </c>
      <c r="D90" s="20">
        <v>9</v>
      </c>
      <c r="E90" s="18" t="s">
        <v>1</v>
      </c>
      <c r="F90" s="21">
        <v>99.37</v>
      </c>
      <c r="G90" s="32">
        <f t="shared" si="3"/>
        <v>39.747999999999998</v>
      </c>
      <c r="H90" s="32" t="s">
        <v>381</v>
      </c>
      <c r="I90" s="32"/>
      <c r="J90" s="32">
        <f t="shared" si="5"/>
        <v>39.747999999999998</v>
      </c>
      <c r="K90" s="22"/>
      <c r="L90" s="36"/>
      <c r="M90" s="54"/>
    </row>
    <row r="91" spans="1:13" s="2" customFormat="1" ht="32.25" customHeight="1">
      <c r="A91" s="17">
        <v>89</v>
      </c>
      <c r="B91" s="18" t="s">
        <v>110</v>
      </c>
      <c r="C91" s="19" t="s">
        <v>104</v>
      </c>
      <c r="D91" s="20">
        <v>9</v>
      </c>
      <c r="E91" s="18" t="s">
        <v>1</v>
      </c>
      <c r="F91" s="21">
        <v>77.84</v>
      </c>
      <c r="G91" s="32">
        <f t="shared" si="3"/>
        <v>31.136000000000003</v>
      </c>
      <c r="H91" s="32" t="s">
        <v>381</v>
      </c>
      <c r="I91" s="32"/>
      <c r="J91" s="32">
        <f t="shared" si="5"/>
        <v>31.136000000000003</v>
      </c>
      <c r="K91" s="22"/>
      <c r="L91" s="36"/>
      <c r="M91" s="54"/>
    </row>
    <row r="92" spans="1:13" s="2" customFormat="1" ht="32.25" customHeight="1">
      <c r="A92" s="17">
        <v>90</v>
      </c>
      <c r="B92" s="18" t="s">
        <v>109</v>
      </c>
      <c r="C92" s="19" t="s">
        <v>104</v>
      </c>
      <c r="D92" s="20">
        <v>9</v>
      </c>
      <c r="E92" s="18" t="s">
        <v>1</v>
      </c>
      <c r="F92" s="21">
        <v>77.34</v>
      </c>
      <c r="G92" s="32">
        <f t="shared" si="3"/>
        <v>30.936</v>
      </c>
      <c r="H92" s="32" t="s">
        <v>381</v>
      </c>
      <c r="I92" s="32"/>
      <c r="J92" s="32">
        <f t="shared" si="5"/>
        <v>30.936</v>
      </c>
      <c r="K92" s="22"/>
      <c r="L92" s="36"/>
      <c r="M92" s="54"/>
    </row>
    <row r="93" spans="1:13" s="2" customFormat="1" ht="32.25" customHeight="1">
      <c r="A93" s="17">
        <v>91</v>
      </c>
      <c r="B93" s="18" t="s">
        <v>112</v>
      </c>
      <c r="C93" s="19" t="s">
        <v>111</v>
      </c>
      <c r="D93" s="20">
        <v>10</v>
      </c>
      <c r="E93" s="18" t="s">
        <v>0</v>
      </c>
      <c r="F93" s="21">
        <v>101.75</v>
      </c>
      <c r="G93" s="32">
        <f t="shared" si="0"/>
        <v>40.699999999999996</v>
      </c>
      <c r="H93" s="32">
        <v>78.69</v>
      </c>
      <c r="I93" s="32">
        <f>H93*0.4</f>
        <v>31.475999999999999</v>
      </c>
      <c r="J93" s="32">
        <f t="shared" si="5"/>
        <v>72.175999999999988</v>
      </c>
      <c r="K93" s="22">
        <v>1</v>
      </c>
      <c r="L93" s="36" t="s">
        <v>133</v>
      </c>
      <c r="M93" s="54"/>
    </row>
    <row r="94" spans="1:13" s="2" customFormat="1" ht="32.25" customHeight="1">
      <c r="A94" s="17">
        <v>92</v>
      </c>
      <c r="B94" s="18" t="s">
        <v>113</v>
      </c>
      <c r="C94" s="19" t="s">
        <v>111</v>
      </c>
      <c r="D94" s="20">
        <v>10</v>
      </c>
      <c r="E94" s="18" t="s">
        <v>0</v>
      </c>
      <c r="F94" s="21">
        <v>104.06</v>
      </c>
      <c r="G94" s="32">
        <f t="shared" si="0"/>
        <v>41.624000000000002</v>
      </c>
      <c r="H94" s="32">
        <v>71.459999999999994</v>
      </c>
      <c r="I94" s="32">
        <f>H94*0.4</f>
        <v>28.584</v>
      </c>
      <c r="J94" s="32">
        <f t="shared" si="5"/>
        <v>70.207999999999998</v>
      </c>
      <c r="K94" s="22">
        <v>2</v>
      </c>
      <c r="L94" s="36"/>
      <c r="M94" s="54"/>
    </row>
    <row r="95" spans="1:13" s="2" customFormat="1" ht="32.25" customHeight="1">
      <c r="A95" s="17">
        <v>93</v>
      </c>
      <c r="B95" s="18" t="s">
        <v>114</v>
      </c>
      <c r="C95" s="19" t="s">
        <v>111</v>
      </c>
      <c r="D95" s="20">
        <v>10</v>
      </c>
      <c r="E95" s="18" t="s">
        <v>0</v>
      </c>
      <c r="F95" s="21">
        <v>96.69</v>
      </c>
      <c r="G95" s="32">
        <f t="shared" si="0"/>
        <v>38.675999999999995</v>
      </c>
      <c r="H95" s="32" t="s">
        <v>380</v>
      </c>
      <c r="I95" s="32"/>
      <c r="J95" s="32">
        <f t="shared" si="5"/>
        <v>38.675999999999995</v>
      </c>
      <c r="K95" s="22"/>
      <c r="L95" s="36"/>
      <c r="M95" s="54"/>
    </row>
    <row r="96" spans="1:13" s="2" customFormat="1" ht="32.25" customHeight="1">
      <c r="A96" s="17">
        <v>94</v>
      </c>
      <c r="B96" s="36" t="s">
        <v>115</v>
      </c>
      <c r="C96" s="52" t="s">
        <v>116</v>
      </c>
      <c r="D96" s="47">
        <v>11</v>
      </c>
      <c r="E96" s="36" t="s">
        <v>0</v>
      </c>
      <c r="F96" s="53">
        <v>103.68</v>
      </c>
      <c r="G96" s="39">
        <f t="shared" si="0"/>
        <v>41.472000000000001</v>
      </c>
      <c r="H96" s="32">
        <v>80.56</v>
      </c>
      <c r="I96" s="39">
        <f t="shared" ref="I96:I100" si="10">H96*0.4</f>
        <v>32.224000000000004</v>
      </c>
      <c r="J96" s="39">
        <f t="shared" si="5"/>
        <v>73.695999999999998</v>
      </c>
      <c r="K96" s="40">
        <v>1</v>
      </c>
      <c r="L96" s="36" t="s">
        <v>392</v>
      </c>
      <c r="M96" s="54"/>
    </row>
    <row r="97" spans="1:13" s="2" customFormat="1" ht="32.25" customHeight="1">
      <c r="A97" s="17">
        <v>95</v>
      </c>
      <c r="B97" s="36" t="s">
        <v>117</v>
      </c>
      <c r="C97" s="52" t="s">
        <v>116</v>
      </c>
      <c r="D97" s="47">
        <v>11</v>
      </c>
      <c r="E97" s="36" t="s">
        <v>0</v>
      </c>
      <c r="F97" s="53">
        <v>92.41</v>
      </c>
      <c r="G97" s="39">
        <f t="shared" si="0"/>
        <v>36.963999999999999</v>
      </c>
      <c r="H97" s="32">
        <v>84.02</v>
      </c>
      <c r="I97" s="39">
        <f t="shared" si="10"/>
        <v>33.607999999999997</v>
      </c>
      <c r="J97" s="39">
        <f t="shared" ref="J97:J155" si="11">G97+I97</f>
        <v>70.572000000000003</v>
      </c>
      <c r="K97" s="40">
        <v>2</v>
      </c>
      <c r="L97" s="36"/>
      <c r="M97" s="54"/>
    </row>
    <row r="98" spans="1:13" s="2" customFormat="1" ht="32.25" customHeight="1">
      <c r="A98" s="17">
        <v>96</v>
      </c>
      <c r="B98" s="36" t="s">
        <v>118</v>
      </c>
      <c r="C98" s="52" t="s">
        <v>116</v>
      </c>
      <c r="D98" s="47">
        <v>11</v>
      </c>
      <c r="E98" s="36" t="s">
        <v>0</v>
      </c>
      <c r="F98" s="53">
        <v>96.8</v>
      </c>
      <c r="G98" s="39">
        <f t="shared" si="0"/>
        <v>38.72</v>
      </c>
      <c r="H98" s="32">
        <v>74.3</v>
      </c>
      <c r="I98" s="39">
        <f t="shared" si="10"/>
        <v>29.72</v>
      </c>
      <c r="J98" s="39">
        <f t="shared" si="11"/>
        <v>68.44</v>
      </c>
      <c r="K98" s="40">
        <v>3</v>
      </c>
      <c r="L98" s="36"/>
      <c r="M98" s="54"/>
    </row>
    <row r="99" spans="1:13" s="2" customFormat="1" ht="32.25" customHeight="1">
      <c r="A99" s="17">
        <v>97</v>
      </c>
      <c r="B99" s="30" t="s">
        <v>120</v>
      </c>
      <c r="C99" s="19" t="s">
        <v>119</v>
      </c>
      <c r="D99" s="20">
        <v>12</v>
      </c>
      <c r="E99" s="18" t="s">
        <v>0</v>
      </c>
      <c r="F99" s="21">
        <v>93.52</v>
      </c>
      <c r="G99" s="32">
        <f t="shared" si="0"/>
        <v>37.407999999999994</v>
      </c>
      <c r="H99" s="32">
        <v>74.12</v>
      </c>
      <c r="I99" s="32">
        <f t="shared" si="10"/>
        <v>29.648000000000003</v>
      </c>
      <c r="J99" s="32">
        <f t="shared" si="11"/>
        <v>67.055999999999997</v>
      </c>
      <c r="K99" s="22">
        <v>1</v>
      </c>
      <c r="L99" s="36" t="s">
        <v>133</v>
      </c>
      <c r="M99" s="54"/>
    </row>
    <row r="100" spans="1:13" s="2" customFormat="1" ht="32.25" customHeight="1">
      <c r="A100" s="17">
        <v>98</v>
      </c>
      <c r="B100" s="30" t="s">
        <v>121</v>
      </c>
      <c r="C100" s="19" t="s">
        <v>119</v>
      </c>
      <c r="D100" s="20">
        <v>12</v>
      </c>
      <c r="E100" s="18" t="s">
        <v>0</v>
      </c>
      <c r="F100" s="21">
        <v>90.92</v>
      </c>
      <c r="G100" s="32">
        <f t="shared" si="0"/>
        <v>36.368000000000002</v>
      </c>
      <c r="H100" s="32">
        <v>67.22</v>
      </c>
      <c r="I100" s="32">
        <f t="shared" si="10"/>
        <v>26.888000000000002</v>
      </c>
      <c r="J100" s="32">
        <f t="shared" si="11"/>
        <v>63.256</v>
      </c>
      <c r="K100" s="22">
        <v>2</v>
      </c>
      <c r="L100" s="36"/>
      <c r="M100" s="54"/>
    </row>
    <row r="101" spans="1:13" s="2" customFormat="1" ht="32.25" customHeight="1">
      <c r="A101" s="17">
        <v>99</v>
      </c>
      <c r="B101" s="30" t="s">
        <v>122</v>
      </c>
      <c r="C101" s="19" t="s">
        <v>119</v>
      </c>
      <c r="D101" s="20">
        <v>12</v>
      </c>
      <c r="E101" s="18" t="s">
        <v>0</v>
      </c>
      <c r="F101" s="21">
        <v>86.56</v>
      </c>
      <c r="G101" s="32">
        <f t="shared" si="0"/>
        <v>34.624000000000002</v>
      </c>
      <c r="H101" s="32" t="s">
        <v>381</v>
      </c>
      <c r="I101" s="32"/>
      <c r="J101" s="32">
        <f t="shared" si="11"/>
        <v>34.624000000000002</v>
      </c>
      <c r="K101" s="22"/>
      <c r="L101" s="36"/>
      <c r="M101" s="54"/>
    </row>
    <row r="102" spans="1:13" s="2" customFormat="1" ht="32.25" customHeight="1">
      <c r="A102" s="17">
        <v>100</v>
      </c>
      <c r="B102" s="24" t="s">
        <v>124</v>
      </c>
      <c r="C102" s="19" t="s">
        <v>123</v>
      </c>
      <c r="D102" s="20">
        <v>12</v>
      </c>
      <c r="E102" s="18" t="s">
        <v>0</v>
      </c>
      <c r="F102" s="21">
        <v>85.64</v>
      </c>
      <c r="G102" s="32">
        <f t="shared" si="0"/>
        <v>34.256</v>
      </c>
      <c r="H102" s="32">
        <v>77</v>
      </c>
      <c r="I102" s="32">
        <f t="shared" ref="I102:I103" si="12">H102*0.4</f>
        <v>30.8</v>
      </c>
      <c r="J102" s="32">
        <f t="shared" si="11"/>
        <v>65.055999999999997</v>
      </c>
      <c r="K102" s="22">
        <v>1</v>
      </c>
      <c r="L102" s="36" t="s">
        <v>133</v>
      </c>
      <c r="M102" s="54"/>
    </row>
    <row r="103" spans="1:13" s="2" customFormat="1" ht="32.25" customHeight="1">
      <c r="A103" s="17">
        <v>101</v>
      </c>
      <c r="B103" s="24" t="s">
        <v>126</v>
      </c>
      <c r="C103" s="19" t="s">
        <v>123</v>
      </c>
      <c r="D103" s="20">
        <v>12</v>
      </c>
      <c r="E103" s="18" t="s">
        <v>0</v>
      </c>
      <c r="F103" s="21">
        <v>82.26</v>
      </c>
      <c r="G103" s="32">
        <f t="shared" si="0"/>
        <v>32.904000000000003</v>
      </c>
      <c r="H103" s="32">
        <v>72.239999999999995</v>
      </c>
      <c r="I103" s="32">
        <f t="shared" si="12"/>
        <v>28.896000000000001</v>
      </c>
      <c r="J103" s="32">
        <f t="shared" si="11"/>
        <v>61.800000000000004</v>
      </c>
      <c r="K103" s="22">
        <v>2</v>
      </c>
      <c r="L103" s="36"/>
      <c r="M103" s="54"/>
    </row>
    <row r="104" spans="1:13" s="2" customFormat="1" ht="32.25" customHeight="1">
      <c r="A104" s="17">
        <v>102</v>
      </c>
      <c r="B104" s="24" t="s">
        <v>125</v>
      </c>
      <c r="C104" s="19" t="s">
        <v>123</v>
      </c>
      <c r="D104" s="20">
        <v>12</v>
      </c>
      <c r="E104" s="18" t="s">
        <v>0</v>
      </c>
      <c r="F104" s="21">
        <v>79.52</v>
      </c>
      <c r="G104" s="32">
        <f t="shared" si="0"/>
        <v>31.807999999999996</v>
      </c>
      <c r="H104" s="32" t="s">
        <v>381</v>
      </c>
      <c r="I104" s="32"/>
      <c r="J104" s="32">
        <f t="shared" si="11"/>
        <v>31.807999999999996</v>
      </c>
      <c r="K104" s="22"/>
      <c r="L104" s="36"/>
      <c r="M104" s="54"/>
    </row>
    <row r="105" spans="1:13" s="2" customFormat="1" ht="32.25" customHeight="1">
      <c r="A105" s="17">
        <v>103</v>
      </c>
      <c r="B105" s="18" t="s">
        <v>134</v>
      </c>
      <c r="C105" s="25" t="s">
        <v>135</v>
      </c>
      <c r="D105" s="18" t="s">
        <v>136</v>
      </c>
      <c r="E105" s="18" t="s">
        <v>0</v>
      </c>
      <c r="F105" s="26">
        <v>102.77</v>
      </c>
      <c r="G105" s="32">
        <f t="shared" si="0"/>
        <v>41.107999999999997</v>
      </c>
      <c r="H105" s="34">
        <v>79.900000000000006</v>
      </c>
      <c r="I105" s="32">
        <f t="shared" ref="I105:I115" si="13">H105*0.4</f>
        <v>31.960000000000004</v>
      </c>
      <c r="J105" s="32">
        <f t="shared" si="11"/>
        <v>73.067999999999998</v>
      </c>
      <c r="K105" s="31">
        <v>1</v>
      </c>
      <c r="L105" s="36" t="s">
        <v>133</v>
      </c>
      <c r="M105" s="54"/>
    </row>
    <row r="106" spans="1:13" s="2" customFormat="1" ht="32.25" customHeight="1">
      <c r="A106" s="17">
        <v>104</v>
      </c>
      <c r="B106" s="18" t="s">
        <v>137</v>
      </c>
      <c r="C106" s="25" t="s">
        <v>135</v>
      </c>
      <c r="D106" s="18" t="s">
        <v>136</v>
      </c>
      <c r="E106" s="18" t="s">
        <v>0</v>
      </c>
      <c r="F106" s="26">
        <v>91.64</v>
      </c>
      <c r="G106" s="32">
        <f t="shared" si="0"/>
        <v>36.655999999999999</v>
      </c>
      <c r="H106" s="34">
        <v>80.400000000000006</v>
      </c>
      <c r="I106" s="32">
        <f t="shared" si="13"/>
        <v>32.160000000000004</v>
      </c>
      <c r="J106" s="32">
        <f t="shared" si="11"/>
        <v>68.816000000000003</v>
      </c>
      <c r="K106" s="31">
        <v>2</v>
      </c>
      <c r="L106" s="36"/>
      <c r="M106" s="54"/>
    </row>
    <row r="107" spans="1:13" s="2" customFormat="1" ht="32.25" customHeight="1">
      <c r="A107" s="17">
        <v>105</v>
      </c>
      <c r="B107" s="18" t="s">
        <v>138</v>
      </c>
      <c r="C107" s="25" t="s">
        <v>135</v>
      </c>
      <c r="D107" s="18" t="s">
        <v>136</v>
      </c>
      <c r="E107" s="18" t="s">
        <v>0</v>
      </c>
      <c r="F107" s="26">
        <v>88.62</v>
      </c>
      <c r="G107" s="32">
        <f t="shared" si="0"/>
        <v>35.448</v>
      </c>
      <c r="H107" s="34">
        <v>74.319999999999993</v>
      </c>
      <c r="I107" s="32">
        <f t="shared" si="13"/>
        <v>29.727999999999998</v>
      </c>
      <c r="J107" s="32">
        <f t="shared" si="11"/>
        <v>65.176000000000002</v>
      </c>
      <c r="K107" s="31">
        <v>3</v>
      </c>
      <c r="L107" s="36"/>
      <c r="M107" s="54"/>
    </row>
    <row r="108" spans="1:13" s="2" customFormat="1" ht="32.25" customHeight="1">
      <c r="A108" s="17">
        <v>106</v>
      </c>
      <c r="B108" s="18" t="s">
        <v>139</v>
      </c>
      <c r="C108" s="25" t="s">
        <v>140</v>
      </c>
      <c r="D108" s="18" t="s">
        <v>136</v>
      </c>
      <c r="E108" s="18" t="s">
        <v>0</v>
      </c>
      <c r="F108" s="26">
        <v>104.02</v>
      </c>
      <c r="G108" s="32">
        <f t="shared" si="0"/>
        <v>41.607999999999997</v>
      </c>
      <c r="H108" s="34">
        <v>80.72</v>
      </c>
      <c r="I108" s="32">
        <f t="shared" si="13"/>
        <v>32.288000000000004</v>
      </c>
      <c r="J108" s="32">
        <f t="shared" si="11"/>
        <v>73.896000000000001</v>
      </c>
      <c r="K108" s="31">
        <v>1</v>
      </c>
      <c r="L108" s="36" t="s">
        <v>133</v>
      </c>
      <c r="M108" s="54"/>
    </row>
    <row r="109" spans="1:13" s="2" customFormat="1" ht="32.25" customHeight="1">
      <c r="A109" s="17">
        <v>107</v>
      </c>
      <c r="B109" s="18" t="s">
        <v>141</v>
      </c>
      <c r="C109" s="25" t="s">
        <v>140</v>
      </c>
      <c r="D109" s="18" t="s">
        <v>136</v>
      </c>
      <c r="E109" s="18" t="s">
        <v>0</v>
      </c>
      <c r="F109" s="26">
        <v>96.34</v>
      </c>
      <c r="G109" s="32">
        <f t="shared" si="0"/>
        <v>38.536000000000001</v>
      </c>
      <c r="H109" s="34">
        <v>82.8</v>
      </c>
      <c r="I109" s="32">
        <f t="shared" si="13"/>
        <v>33.119999999999997</v>
      </c>
      <c r="J109" s="32">
        <f t="shared" si="11"/>
        <v>71.656000000000006</v>
      </c>
      <c r="K109" s="31">
        <v>2</v>
      </c>
      <c r="L109" s="36"/>
      <c r="M109" s="54"/>
    </row>
    <row r="110" spans="1:13" s="2" customFormat="1" ht="32.25" customHeight="1">
      <c r="A110" s="17">
        <v>108</v>
      </c>
      <c r="B110" s="18" t="s">
        <v>142</v>
      </c>
      <c r="C110" s="25" t="s">
        <v>140</v>
      </c>
      <c r="D110" s="18" t="s">
        <v>136</v>
      </c>
      <c r="E110" s="18" t="s">
        <v>0</v>
      </c>
      <c r="F110" s="26">
        <v>84.78</v>
      </c>
      <c r="G110" s="32">
        <f t="shared" si="0"/>
        <v>33.911999999999999</v>
      </c>
      <c r="H110" s="34">
        <v>79.400000000000006</v>
      </c>
      <c r="I110" s="32">
        <f t="shared" si="13"/>
        <v>31.760000000000005</v>
      </c>
      <c r="J110" s="32">
        <f t="shared" si="11"/>
        <v>65.671999999999997</v>
      </c>
      <c r="K110" s="31">
        <v>3</v>
      </c>
      <c r="L110" s="36"/>
      <c r="M110" s="54"/>
    </row>
    <row r="111" spans="1:13" s="2" customFormat="1" ht="32.25" customHeight="1">
      <c r="A111" s="17">
        <v>109</v>
      </c>
      <c r="B111" s="18" t="s">
        <v>143</v>
      </c>
      <c r="C111" s="25" t="s">
        <v>144</v>
      </c>
      <c r="D111" s="18" t="s">
        <v>136</v>
      </c>
      <c r="E111" s="18" t="s">
        <v>0</v>
      </c>
      <c r="F111" s="26">
        <v>98.04</v>
      </c>
      <c r="G111" s="32">
        <f t="shared" si="0"/>
        <v>39.216000000000001</v>
      </c>
      <c r="H111" s="34">
        <v>83.9</v>
      </c>
      <c r="I111" s="32">
        <f t="shared" si="13"/>
        <v>33.56</v>
      </c>
      <c r="J111" s="32">
        <f t="shared" si="11"/>
        <v>72.77600000000001</v>
      </c>
      <c r="K111" s="31">
        <v>1</v>
      </c>
      <c r="L111" s="36" t="s">
        <v>133</v>
      </c>
      <c r="M111" s="54"/>
    </row>
    <row r="112" spans="1:13" s="2" customFormat="1" ht="32.25" customHeight="1">
      <c r="A112" s="17">
        <v>110</v>
      </c>
      <c r="B112" s="18" t="s">
        <v>145</v>
      </c>
      <c r="C112" s="25" t="s">
        <v>144</v>
      </c>
      <c r="D112" s="18" t="s">
        <v>136</v>
      </c>
      <c r="E112" s="18" t="s">
        <v>0</v>
      </c>
      <c r="F112" s="26">
        <v>96.83</v>
      </c>
      <c r="G112" s="32">
        <f t="shared" si="0"/>
        <v>38.731999999999992</v>
      </c>
      <c r="H112" s="34">
        <v>77.52</v>
      </c>
      <c r="I112" s="32">
        <f t="shared" si="13"/>
        <v>31.007999999999999</v>
      </c>
      <c r="J112" s="32">
        <f t="shared" si="11"/>
        <v>69.739999999999995</v>
      </c>
      <c r="K112" s="31">
        <v>2</v>
      </c>
      <c r="L112" s="36"/>
      <c r="M112" s="54"/>
    </row>
    <row r="113" spans="1:13" s="2" customFormat="1" ht="32.25" customHeight="1">
      <c r="A113" s="17">
        <v>111</v>
      </c>
      <c r="B113" s="18" t="s">
        <v>146</v>
      </c>
      <c r="C113" s="25" t="s">
        <v>144</v>
      </c>
      <c r="D113" s="18" t="s">
        <v>136</v>
      </c>
      <c r="E113" s="18" t="s">
        <v>0</v>
      </c>
      <c r="F113" s="26">
        <v>88.24</v>
      </c>
      <c r="G113" s="32">
        <f t="shared" si="0"/>
        <v>35.295999999999992</v>
      </c>
      <c r="H113" s="34">
        <v>75.7</v>
      </c>
      <c r="I113" s="32">
        <f t="shared" si="13"/>
        <v>30.28</v>
      </c>
      <c r="J113" s="32">
        <f t="shared" si="11"/>
        <v>65.575999999999993</v>
      </c>
      <c r="K113" s="31">
        <v>3</v>
      </c>
      <c r="L113" s="36"/>
      <c r="M113" s="54"/>
    </row>
    <row r="114" spans="1:13" s="2" customFormat="1" ht="32.25" customHeight="1">
      <c r="A114" s="17">
        <v>112</v>
      </c>
      <c r="B114" s="18" t="s">
        <v>147</v>
      </c>
      <c r="C114" s="25" t="s">
        <v>148</v>
      </c>
      <c r="D114" s="18" t="s">
        <v>136</v>
      </c>
      <c r="E114" s="18" t="s">
        <v>0</v>
      </c>
      <c r="F114" s="26">
        <v>90.49</v>
      </c>
      <c r="G114" s="32">
        <f t="shared" si="0"/>
        <v>36.195999999999998</v>
      </c>
      <c r="H114" s="34">
        <v>80.08</v>
      </c>
      <c r="I114" s="32">
        <f t="shared" si="13"/>
        <v>32.032000000000004</v>
      </c>
      <c r="J114" s="32">
        <f t="shared" si="11"/>
        <v>68.228000000000009</v>
      </c>
      <c r="K114" s="31">
        <v>1</v>
      </c>
      <c r="L114" s="36" t="s">
        <v>133</v>
      </c>
      <c r="M114" s="54"/>
    </row>
    <row r="115" spans="1:13" s="2" customFormat="1" ht="32.25" customHeight="1">
      <c r="A115" s="17">
        <v>113</v>
      </c>
      <c r="B115" s="18" t="s">
        <v>149</v>
      </c>
      <c r="C115" s="25" t="s">
        <v>148</v>
      </c>
      <c r="D115" s="18" t="s">
        <v>136</v>
      </c>
      <c r="E115" s="18" t="s">
        <v>0</v>
      </c>
      <c r="F115" s="26">
        <v>87.09</v>
      </c>
      <c r="G115" s="32">
        <f t="shared" si="0"/>
        <v>34.835999999999999</v>
      </c>
      <c r="H115" s="34">
        <v>78.78</v>
      </c>
      <c r="I115" s="32">
        <f t="shared" si="13"/>
        <v>31.512</v>
      </c>
      <c r="J115" s="32">
        <f t="shared" si="11"/>
        <v>66.347999999999999</v>
      </c>
      <c r="K115" s="31">
        <v>2</v>
      </c>
      <c r="L115" s="36"/>
      <c r="M115" s="54"/>
    </row>
    <row r="116" spans="1:13" s="2" customFormat="1" ht="32.25" customHeight="1">
      <c r="A116" s="17">
        <v>114</v>
      </c>
      <c r="B116" s="18" t="s">
        <v>150</v>
      </c>
      <c r="C116" s="25" t="s">
        <v>148</v>
      </c>
      <c r="D116" s="18" t="s">
        <v>136</v>
      </c>
      <c r="E116" s="18" t="s">
        <v>0</v>
      </c>
      <c r="F116" s="26">
        <v>84.78</v>
      </c>
      <c r="G116" s="32">
        <f t="shared" si="0"/>
        <v>33.911999999999999</v>
      </c>
      <c r="H116" s="34" t="s">
        <v>381</v>
      </c>
      <c r="I116" s="32"/>
      <c r="J116" s="32">
        <f t="shared" si="11"/>
        <v>33.911999999999999</v>
      </c>
      <c r="K116" s="31"/>
      <c r="L116" s="36"/>
      <c r="M116" s="54"/>
    </row>
    <row r="117" spans="1:13" s="2" customFormat="1" ht="32.25" customHeight="1">
      <c r="A117" s="17">
        <v>115</v>
      </c>
      <c r="B117" s="18" t="s">
        <v>151</v>
      </c>
      <c r="C117" s="25" t="s">
        <v>152</v>
      </c>
      <c r="D117" s="18" t="s">
        <v>136</v>
      </c>
      <c r="E117" s="18" t="s">
        <v>0</v>
      </c>
      <c r="F117" s="26">
        <v>89.57</v>
      </c>
      <c r="G117" s="32">
        <f t="shared" si="0"/>
        <v>35.827999999999996</v>
      </c>
      <c r="H117" s="34">
        <v>77.34</v>
      </c>
      <c r="I117" s="32">
        <f t="shared" ref="I117:I154" si="14">H117*0.4</f>
        <v>30.936000000000003</v>
      </c>
      <c r="J117" s="32">
        <f t="shared" si="11"/>
        <v>66.763999999999996</v>
      </c>
      <c r="K117" s="31">
        <v>1</v>
      </c>
      <c r="L117" s="36" t="s">
        <v>133</v>
      </c>
      <c r="M117" s="54"/>
    </row>
    <row r="118" spans="1:13" s="2" customFormat="1" ht="32.25" customHeight="1">
      <c r="A118" s="17">
        <v>116</v>
      </c>
      <c r="B118" s="18" t="s">
        <v>153</v>
      </c>
      <c r="C118" s="25" t="s">
        <v>152</v>
      </c>
      <c r="D118" s="18" t="s">
        <v>136</v>
      </c>
      <c r="E118" s="18" t="s">
        <v>0</v>
      </c>
      <c r="F118" s="26">
        <v>85.74</v>
      </c>
      <c r="G118" s="32">
        <f t="shared" si="0"/>
        <v>34.295999999999999</v>
      </c>
      <c r="H118" s="34">
        <v>79.28</v>
      </c>
      <c r="I118" s="32">
        <f t="shared" si="14"/>
        <v>31.712000000000003</v>
      </c>
      <c r="J118" s="32">
        <f t="shared" si="11"/>
        <v>66.00800000000001</v>
      </c>
      <c r="K118" s="31">
        <v>2</v>
      </c>
      <c r="L118" s="36"/>
      <c r="M118" s="54"/>
    </row>
    <row r="119" spans="1:13" s="2" customFormat="1" ht="32.25" customHeight="1">
      <c r="A119" s="17">
        <v>117</v>
      </c>
      <c r="B119" s="18" t="s">
        <v>154</v>
      </c>
      <c r="C119" s="25" t="s">
        <v>152</v>
      </c>
      <c r="D119" s="18" t="s">
        <v>136</v>
      </c>
      <c r="E119" s="18" t="s">
        <v>0</v>
      </c>
      <c r="F119" s="26">
        <v>85.65</v>
      </c>
      <c r="G119" s="32">
        <f t="shared" si="0"/>
        <v>34.26</v>
      </c>
      <c r="H119" s="34">
        <v>76.5</v>
      </c>
      <c r="I119" s="32">
        <f t="shared" si="14"/>
        <v>30.6</v>
      </c>
      <c r="J119" s="32">
        <f t="shared" si="11"/>
        <v>64.86</v>
      </c>
      <c r="K119" s="31">
        <v>3</v>
      </c>
      <c r="L119" s="36"/>
      <c r="M119" s="54"/>
    </row>
    <row r="120" spans="1:13" s="2" customFormat="1" ht="32.25" customHeight="1">
      <c r="A120" s="17">
        <v>118</v>
      </c>
      <c r="B120" s="18" t="s">
        <v>155</v>
      </c>
      <c r="C120" s="25" t="s">
        <v>156</v>
      </c>
      <c r="D120" s="18" t="s">
        <v>136</v>
      </c>
      <c r="E120" s="18" t="s">
        <v>0</v>
      </c>
      <c r="F120" s="26">
        <v>92.77</v>
      </c>
      <c r="G120" s="32">
        <f t="shared" si="0"/>
        <v>37.107999999999997</v>
      </c>
      <c r="H120" s="34">
        <v>79.7</v>
      </c>
      <c r="I120" s="32">
        <f t="shared" si="14"/>
        <v>31.880000000000003</v>
      </c>
      <c r="J120" s="32">
        <f t="shared" si="11"/>
        <v>68.988</v>
      </c>
      <c r="K120" s="31">
        <v>1</v>
      </c>
      <c r="L120" s="36" t="s">
        <v>133</v>
      </c>
      <c r="M120" s="54"/>
    </row>
    <row r="121" spans="1:13" s="2" customFormat="1" ht="32.25" customHeight="1">
      <c r="A121" s="17">
        <v>119</v>
      </c>
      <c r="B121" s="18" t="s">
        <v>157</v>
      </c>
      <c r="C121" s="25" t="s">
        <v>156</v>
      </c>
      <c r="D121" s="18" t="s">
        <v>136</v>
      </c>
      <c r="E121" s="18" t="s">
        <v>0</v>
      </c>
      <c r="F121" s="26">
        <v>90.47</v>
      </c>
      <c r="G121" s="32">
        <f t="shared" si="0"/>
        <v>36.187999999999995</v>
      </c>
      <c r="H121" s="34">
        <v>75.739999999999995</v>
      </c>
      <c r="I121" s="32">
        <f t="shared" si="14"/>
        <v>30.295999999999999</v>
      </c>
      <c r="J121" s="32">
        <f t="shared" si="11"/>
        <v>66.483999999999995</v>
      </c>
      <c r="K121" s="31">
        <v>2</v>
      </c>
      <c r="L121" s="36"/>
      <c r="M121" s="54"/>
    </row>
    <row r="122" spans="1:13" s="2" customFormat="1" ht="32.25" customHeight="1">
      <c r="A122" s="17">
        <v>120</v>
      </c>
      <c r="B122" s="18" t="s">
        <v>158</v>
      </c>
      <c r="C122" s="25" t="s">
        <v>156</v>
      </c>
      <c r="D122" s="18" t="s">
        <v>136</v>
      </c>
      <c r="E122" s="18" t="s">
        <v>0</v>
      </c>
      <c r="F122" s="26">
        <v>90.04</v>
      </c>
      <c r="G122" s="32">
        <f t="shared" si="0"/>
        <v>36.015999999999998</v>
      </c>
      <c r="H122" s="34">
        <v>75.92</v>
      </c>
      <c r="I122" s="32">
        <f t="shared" si="14"/>
        <v>30.368000000000002</v>
      </c>
      <c r="J122" s="32">
        <f t="shared" si="11"/>
        <v>66.384</v>
      </c>
      <c r="K122" s="31">
        <v>3</v>
      </c>
      <c r="L122" s="36"/>
      <c r="M122" s="54"/>
    </row>
    <row r="123" spans="1:13" s="2" customFormat="1" ht="32.25" customHeight="1">
      <c r="A123" s="17">
        <v>121</v>
      </c>
      <c r="B123" s="18" t="s">
        <v>159</v>
      </c>
      <c r="C123" s="25" t="s">
        <v>160</v>
      </c>
      <c r="D123" s="18" t="s">
        <v>136</v>
      </c>
      <c r="E123" s="18" t="s">
        <v>0</v>
      </c>
      <c r="F123" s="26">
        <v>79.03</v>
      </c>
      <c r="G123" s="32">
        <f t="shared" si="0"/>
        <v>31.611999999999998</v>
      </c>
      <c r="H123" s="34">
        <v>82.5</v>
      </c>
      <c r="I123" s="32">
        <f t="shared" si="14"/>
        <v>33</v>
      </c>
      <c r="J123" s="32">
        <f t="shared" si="11"/>
        <v>64.611999999999995</v>
      </c>
      <c r="K123" s="31">
        <v>1</v>
      </c>
      <c r="L123" s="36" t="s">
        <v>133</v>
      </c>
      <c r="M123" s="54"/>
    </row>
    <row r="124" spans="1:13" s="2" customFormat="1" ht="32.25" customHeight="1">
      <c r="A124" s="17">
        <v>122</v>
      </c>
      <c r="B124" s="18" t="s">
        <v>161</v>
      </c>
      <c r="C124" s="25" t="s">
        <v>160</v>
      </c>
      <c r="D124" s="18" t="s">
        <v>136</v>
      </c>
      <c r="E124" s="18" t="s">
        <v>0</v>
      </c>
      <c r="F124" s="26">
        <v>73.650000000000006</v>
      </c>
      <c r="G124" s="32">
        <f t="shared" si="0"/>
        <v>29.46</v>
      </c>
      <c r="H124" s="34">
        <v>81.7</v>
      </c>
      <c r="I124" s="32">
        <f t="shared" si="14"/>
        <v>32.68</v>
      </c>
      <c r="J124" s="32">
        <f t="shared" si="11"/>
        <v>62.14</v>
      </c>
      <c r="K124" s="31">
        <v>2</v>
      </c>
      <c r="L124" s="36"/>
      <c r="M124" s="54"/>
    </row>
    <row r="125" spans="1:13" s="2" customFormat="1" ht="32.25" customHeight="1">
      <c r="A125" s="17">
        <v>123</v>
      </c>
      <c r="B125" s="18" t="s">
        <v>162</v>
      </c>
      <c r="C125" s="25" t="s">
        <v>160</v>
      </c>
      <c r="D125" s="18" t="s">
        <v>136</v>
      </c>
      <c r="E125" s="18" t="s">
        <v>0</v>
      </c>
      <c r="F125" s="26">
        <v>69.650000000000006</v>
      </c>
      <c r="G125" s="32">
        <f t="shared" si="0"/>
        <v>27.860000000000003</v>
      </c>
      <c r="H125" s="34">
        <v>78.099999999999994</v>
      </c>
      <c r="I125" s="32">
        <f t="shared" si="14"/>
        <v>31.24</v>
      </c>
      <c r="J125" s="32">
        <f t="shared" si="11"/>
        <v>59.1</v>
      </c>
      <c r="K125" s="31">
        <v>3</v>
      </c>
      <c r="L125" s="36"/>
      <c r="M125" s="54"/>
    </row>
    <row r="126" spans="1:13" s="2" customFormat="1" ht="32.25" customHeight="1">
      <c r="A126" s="17">
        <v>124</v>
      </c>
      <c r="B126" s="36" t="s">
        <v>163</v>
      </c>
      <c r="C126" s="37" t="s">
        <v>164</v>
      </c>
      <c r="D126" s="36" t="s">
        <v>165</v>
      </c>
      <c r="E126" s="36" t="s">
        <v>0</v>
      </c>
      <c r="F126" s="38">
        <v>101.44</v>
      </c>
      <c r="G126" s="39">
        <f t="shared" si="0"/>
        <v>40.576000000000001</v>
      </c>
      <c r="H126" s="34">
        <v>78.5</v>
      </c>
      <c r="I126" s="39">
        <f t="shared" si="14"/>
        <v>31.400000000000002</v>
      </c>
      <c r="J126" s="39">
        <f t="shared" si="11"/>
        <v>71.975999999999999</v>
      </c>
      <c r="K126" s="40">
        <v>1</v>
      </c>
      <c r="L126" s="36" t="s">
        <v>392</v>
      </c>
      <c r="M126" s="54"/>
    </row>
    <row r="127" spans="1:13" s="2" customFormat="1" ht="32.25" customHeight="1">
      <c r="A127" s="17">
        <v>125</v>
      </c>
      <c r="B127" s="36" t="s">
        <v>166</v>
      </c>
      <c r="C127" s="37" t="s">
        <v>164</v>
      </c>
      <c r="D127" s="36" t="s">
        <v>165</v>
      </c>
      <c r="E127" s="36" t="s">
        <v>0</v>
      </c>
      <c r="F127" s="38">
        <v>95.11</v>
      </c>
      <c r="G127" s="39">
        <f t="shared" si="0"/>
        <v>38.043999999999997</v>
      </c>
      <c r="H127" s="34">
        <v>81.38</v>
      </c>
      <c r="I127" s="39">
        <f t="shared" si="14"/>
        <v>32.552</v>
      </c>
      <c r="J127" s="39">
        <f t="shared" si="11"/>
        <v>70.596000000000004</v>
      </c>
      <c r="K127" s="40">
        <v>2</v>
      </c>
      <c r="L127" s="36"/>
      <c r="M127" s="54"/>
    </row>
    <row r="128" spans="1:13" s="2" customFormat="1" ht="32.25" customHeight="1">
      <c r="A128" s="17">
        <v>126</v>
      </c>
      <c r="B128" s="36" t="s">
        <v>167</v>
      </c>
      <c r="C128" s="37" t="s">
        <v>164</v>
      </c>
      <c r="D128" s="36" t="s">
        <v>165</v>
      </c>
      <c r="E128" s="36" t="s">
        <v>0</v>
      </c>
      <c r="F128" s="38">
        <v>93.81</v>
      </c>
      <c r="G128" s="39">
        <f t="shared" si="0"/>
        <v>37.524000000000001</v>
      </c>
      <c r="H128" s="34" t="s">
        <v>381</v>
      </c>
      <c r="I128" s="39"/>
      <c r="J128" s="39">
        <f t="shared" si="11"/>
        <v>37.524000000000001</v>
      </c>
      <c r="K128" s="40"/>
      <c r="L128" s="36"/>
      <c r="M128" s="54"/>
    </row>
    <row r="129" spans="1:13" s="2" customFormat="1" ht="32.25" customHeight="1">
      <c r="A129" s="17">
        <v>127</v>
      </c>
      <c r="B129" s="36" t="s">
        <v>168</v>
      </c>
      <c r="C129" s="37" t="s">
        <v>164</v>
      </c>
      <c r="D129" s="36" t="s">
        <v>165</v>
      </c>
      <c r="E129" s="36" t="s">
        <v>1</v>
      </c>
      <c r="F129" s="38">
        <v>95.36</v>
      </c>
      <c r="G129" s="39">
        <f t="shared" ref="G129" si="15">F129/1.5*0.6</f>
        <v>38.143999999999998</v>
      </c>
      <c r="H129" s="34">
        <v>81.599999999999994</v>
      </c>
      <c r="I129" s="39">
        <f t="shared" ref="I129" si="16">H129*0.4</f>
        <v>32.64</v>
      </c>
      <c r="J129" s="39">
        <f t="shared" ref="J129" si="17">G129+I129</f>
        <v>70.783999999999992</v>
      </c>
      <c r="K129" s="40">
        <v>1</v>
      </c>
      <c r="L129" s="36" t="s">
        <v>392</v>
      </c>
      <c r="M129" s="54"/>
    </row>
    <row r="130" spans="1:13" s="2" customFormat="1" ht="32.25" customHeight="1">
      <c r="A130" s="17">
        <v>128</v>
      </c>
      <c r="B130" s="41" t="s">
        <v>170</v>
      </c>
      <c r="C130" s="37" t="s">
        <v>164</v>
      </c>
      <c r="D130" s="36" t="s">
        <v>165</v>
      </c>
      <c r="E130" s="36" t="s">
        <v>1</v>
      </c>
      <c r="F130" s="38">
        <v>91.76</v>
      </c>
      <c r="G130" s="39">
        <f t="shared" si="0"/>
        <v>36.704000000000001</v>
      </c>
      <c r="H130" s="34">
        <v>85.2</v>
      </c>
      <c r="I130" s="39">
        <f t="shared" si="14"/>
        <v>34.080000000000005</v>
      </c>
      <c r="J130" s="39">
        <f t="shared" si="11"/>
        <v>70.784000000000006</v>
      </c>
      <c r="K130" s="40">
        <v>1</v>
      </c>
      <c r="L130" s="36"/>
      <c r="M130" s="54"/>
    </row>
    <row r="131" spans="1:13" s="2" customFormat="1" ht="32.25" customHeight="1">
      <c r="A131" s="17">
        <v>129</v>
      </c>
      <c r="B131" s="36" t="s">
        <v>169</v>
      </c>
      <c r="C131" s="37" t="s">
        <v>164</v>
      </c>
      <c r="D131" s="36" t="s">
        <v>165</v>
      </c>
      <c r="E131" s="36" t="s">
        <v>1</v>
      </c>
      <c r="F131" s="38">
        <v>92.04</v>
      </c>
      <c r="G131" s="39">
        <f t="shared" si="0"/>
        <v>36.816000000000003</v>
      </c>
      <c r="H131" s="34">
        <v>78.12</v>
      </c>
      <c r="I131" s="39">
        <f t="shared" si="14"/>
        <v>31.248000000000005</v>
      </c>
      <c r="J131" s="39">
        <f t="shared" si="11"/>
        <v>68.064000000000007</v>
      </c>
      <c r="K131" s="40">
        <v>3</v>
      </c>
      <c r="L131" s="36"/>
      <c r="M131" s="54"/>
    </row>
    <row r="132" spans="1:13" s="2" customFormat="1" ht="32.25" customHeight="1">
      <c r="A132" s="17">
        <v>130</v>
      </c>
      <c r="B132" s="41" t="s">
        <v>172</v>
      </c>
      <c r="C132" s="37" t="s">
        <v>164</v>
      </c>
      <c r="D132" s="36" t="s">
        <v>165</v>
      </c>
      <c r="E132" s="36" t="s">
        <v>4</v>
      </c>
      <c r="F132" s="38">
        <v>91.57</v>
      </c>
      <c r="G132" s="39">
        <f t="shared" si="0"/>
        <v>36.627999999999993</v>
      </c>
      <c r="H132" s="34">
        <v>75.2</v>
      </c>
      <c r="I132" s="39">
        <f t="shared" si="14"/>
        <v>30.080000000000002</v>
      </c>
      <c r="J132" s="39">
        <f t="shared" si="11"/>
        <v>66.707999999999998</v>
      </c>
      <c r="K132" s="40">
        <v>1</v>
      </c>
      <c r="L132" s="36" t="s">
        <v>392</v>
      </c>
      <c r="M132" s="54"/>
    </row>
    <row r="133" spans="1:13" s="2" customFormat="1" ht="32.25" customHeight="1">
      <c r="A133" s="17">
        <v>131</v>
      </c>
      <c r="B133" s="36" t="s">
        <v>171</v>
      </c>
      <c r="C133" s="37" t="s">
        <v>164</v>
      </c>
      <c r="D133" s="36" t="s">
        <v>165</v>
      </c>
      <c r="E133" s="36" t="s">
        <v>4</v>
      </c>
      <c r="F133" s="38">
        <v>91.64</v>
      </c>
      <c r="G133" s="39">
        <f t="shared" si="0"/>
        <v>36.655999999999999</v>
      </c>
      <c r="H133" s="34">
        <v>74.14</v>
      </c>
      <c r="I133" s="39">
        <f t="shared" si="14"/>
        <v>29.656000000000002</v>
      </c>
      <c r="J133" s="39">
        <f t="shared" si="11"/>
        <v>66.311999999999998</v>
      </c>
      <c r="K133" s="40">
        <v>2</v>
      </c>
      <c r="L133" s="36"/>
      <c r="M133" s="54"/>
    </row>
    <row r="134" spans="1:13" s="2" customFormat="1" ht="32.25" customHeight="1">
      <c r="A134" s="17">
        <v>132</v>
      </c>
      <c r="B134" s="41" t="s">
        <v>173</v>
      </c>
      <c r="C134" s="37" t="s">
        <v>164</v>
      </c>
      <c r="D134" s="36" t="s">
        <v>165</v>
      </c>
      <c r="E134" s="36" t="s">
        <v>4</v>
      </c>
      <c r="F134" s="38">
        <v>90.49</v>
      </c>
      <c r="G134" s="39">
        <f t="shared" si="0"/>
        <v>36.195999999999998</v>
      </c>
      <c r="H134" s="34" t="s">
        <v>381</v>
      </c>
      <c r="I134" s="39"/>
      <c r="J134" s="39">
        <f t="shared" si="11"/>
        <v>36.195999999999998</v>
      </c>
      <c r="K134" s="40"/>
      <c r="L134" s="36"/>
      <c r="M134" s="54"/>
    </row>
    <row r="135" spans="1:13" s="2" customFormat="1" ht="32.25" customHeight="1">
      <c r="A135" s="17">
        <v>133</v>
      </c>
      <c r="B135" s="36" t="s">
        <v>174</v>
      </c>
      <c r="C135" s="37" t="s">
        <v>3</v>
      </c>
      <c r="D135" s="36" t="s">
        <v>165</v>
      </c>
      <c r="E135" s="36" t="s">
        <v>0</v>
      </c>
      <c r="F135" s="38">
        <v>97.4</v>
      </c>
      <c r="G135" s="39">
        <f t="shared" si="0"/>
        <v>38.96</v>
      </c>
      <c r="H135" s="34">
        <v>79.48</v>
      </c>
      <c r="I135" s="39">
        <f t="shared" si="14"/>
        <v>31.792000000000002</v>
      </c>
      <c r="J135" s="39">
        <f t="shared" si="11"/>
        <v>70.75200000000001</v>
      </c>
      <c r="K135" s="40">
        <v>1</v>
      </c>
      <c r="L135" s="36" t="s">
        <v>392</v>
      </c>
      <c r="M135" s="54"/>
    </row>
    <row r="136" spans="1:13" s="2" customFormat="1" ht="32.25" customHeight="1">
      <c r="A136" s="17">
        <v>134</v>
      </c>
      <c r="B136" s="41" t="s">
        <v>175</v>
      </c>
      <c r="C136" s="37" t="s">
        <v>3</v>
      </c>
      <c r="D136" s="36" t="s">
        <v>165</v>
      </c>
      <c r="E136" s="36" t="s">
        <v>0</v>
      </c>
      <c r="F136" s="38">
        <v>82.88</v>
      </c>
      <c r="G136" s="39">
        <f t="shared" si="0"/>
        <v>33.151999999999994</v>
      </c>
      <c r="H136" s="34">
        <v>71.959999999999994</v>
      </c>
      <c r="I136" s="39">
        <f t="shared" si="14"/>
        <v>28.783999999999999</v>
      </c>
      <c r="J136" s="39">
        <f t="shared" si="11"/>
        <v>61.935999999999993</v>
      </c>
      <c r="K136" s="40">
        <v>2</v>
      </c>
      <c r="L136" s="36"/>
      <c r="M136" s="54"/>
    </row>
    <row r="137" spans="1:13" s="2" customFormat="1" ht="32.25" customHeight="1">
      <c r="A137" s="17">
        <v>135</v>
      </c>
      <c r="B137" s="36" t="s">
        <v>176</v>
      </c>
      <c r="C137" s="37" t="s">
        <v>3</v>
      </c>
      <c r="D137" s="36" t="s">
        <v>165</v>
      </c>
      <c r="E137" s="36" t="s">
        <v>0</v>
      </c>
      <c r="F137" s="38">
        <v>78.23</v>
      </c>
      <c r="G137" s="39">
        <f t="shared" si="0"/>
        <v>31.292000000000002</v>
      </c>
      <c r="H137" s="34">
        <v>72.260000000000005</v>
      </c>
      <c r="I137" s="39">
        <f t="shared" si="14"/>
        <v>28.904000000000003</v>
      </c>
      <c r="J137" s="39">
        <f t="shared" si="11"/>
        <v>60.196000000000005</v>
      </c>
      <c r="K137" s="40">
        <v>3</v>
      </c>
      <c r="L137" s="36"/>
      <c r="M137" s="54"/>
    </row>
    <row r="138" spans="1:13" s="2" customFormat="1" ht="32.25" customHeight="1">
      <c r="A138" s="17">
        <v>136</v>
      </c>
      <c r="B138" s="36" t="s">
        <v>177</v>
      </c>
      <c r="C138" s="37" t="s">
        <v>3</v>
      </c>
      <c r="D138" s="36" t="s">
        <v>165</v>
      </c>
      <c r="E138" s="36" t="s">
        <v>1</v>
      </c>
      <c r="F138" s="38">
        <v>87.48</v>
      </c>
      <c r="G138" s="39">
        <f t="shared" si="0"/>
        <v>34.991999999999997</v>
      </c>
      <c r="H138" s="34">
        <v>85.78</v>
      </c>
      <c r="I138" s="39">
        <f t="shared" si="14"/>
        <v>34.312000000000005</v>
      </c>
      <c r="J138" s="39">
        <f t="shared" si="11"/>
        <v>69.304000000000002</v>
      </c>
      <c r="K138" s="40">
        <v>1</v>
      </c>
      <c r="L138" s="36" t="s">
        <v>392</v>
      </c>
      <c r="M138" s="54"/>
    </row>
    <row r="139" spans="1:13" s="2" customFormat="1" ht="32.25" customHeight="1">
      <c r="A139" s="17">
        <v>137</v>
      </c>
      <c r="B139" s="36" t="s">
        <v>178</v>
      </c>
      <c r="C139" s="37" t="s">
        <v>3</v>
      </c>
      <c r="D139" s="36" t="s">
        <v>165</v>
      </c>
      <c r="E139" s="36" t="s">
        <v>1</v>
      </c>
      <c r="F139" s="38">
        <v>82.9</v>
      </c>
      <c r="G139" s="39">
        <f t="shared" si="0"/>
        <v>33.160000000000004</v>
      </c>
      <c r="H139" s="34">
        <v>78.34</v>
      </c>
      <c r="I139" s="39">
        <f t="shared" si="14"/>
        <v>31.336000000000002</v>
      </c>
      <c r="J139" s="39">
        <f t="shared" si="11"/>
        <v>64.496000000000009</v>
      </c>
      <c r="K139" s="40">
        <v>2</v>
      </c>
      <c r="L139" s="36"/>
      <c r="M139" s="54"/>
    </row>
    <row r="140" spans="1:13" s="2" customFormat="1" ht="32.25" customHeight="1">
      <c r="A140" s="17">
        <v>138</v>
      </c>
      <c r="B140" s="41" t="s">
        <v>179</v>
      </c>
      <c r="C140" s="37" t="s">
        <v>3</v>
      </c>
      <c r="D140" s="36" t="s">
        <v>165</v>
      </c>
      <c r="E140" s="36" t="s">
        <v>1</v>
      </c>
      <c r="F140" s="38">
        <v>81.91</v>
      </c>
      <c r="G140" s="39">
        <f t="shared" si="0"/>
        <v>32.763999999999996</v>
      </c>
      <c r="H140" s="34">
        <v>76</v>
      </c>
      <c r="I140" s="39">
        <f t="shared" si="14"/>
        <v>30.400000000000002</v>
      </c>
      <c r="J140" s="39">
        <f t="shared" si="11"/>
        <v>63.164000000000001</v>
      </c>
      <c r="K140" s="40">
        <v>3</v>
      </c>
      <c r="L140" s="36"/>
      <c r="M140" s="54"/>
    </row>
    <row r="141" spans="1:13" s="2" customFormat="1" ht="32.25" customHeight="1">
      <c r="A141" s="17">
        <v>139</v>
      </c>
      <c r="B141" s="36" t="s">
        <v>180</v>
      </c>
      <c r="C141" s="37" t="s">
        <v>181</v>
      </c>
      <c r="D141" s="36" t="s">
        <v>165</v>
      </c>
      <c r="E141" s="36" t="s">
        <v>0</v>
      </c>
      <c r="F141" s="38">
        <v>97.61</v>
      </c>
      <c r="G141" s="39">
        <f t="shared" si="0"/>
        <v>39.044000000000004</v>
      </c>
      <c r="H141" s="34">
        <v>79.72</v>
      </c>
      <c r="I141" s="39">
        <f t="shared" si="14"/>
        <v>31.888000000000002</v>
      </c>
      <c r="J141" s="39">
        <f t="shared" si="11"/>
        <v>70.932000000000002</v>
      </c>
      <c r="K141" s="40">
        <v>1</v>
      </c>
      <c r="L141" s="36" t="s">
        <v>392</v>
      </c>
      <c r="M141" s="54"/>
    </row>
    <row r="142" spans="1:13" s="2" customFormat="1" ht="32.25" customHeight="1">
      <c r="A142" s="17">
        <v>140</v>
      </c>
      <c r="B142" s="41" t="s">
        <v>182</v>
      </c>
      <c r="C142" s="37" t="s">
        <v>181</v>
      </c>
      <c r="D142" s="36" t="s">
        <v>165</v>
      </c>
      <c r="E142" s="36" t="s">
        <v>0</v>
      </c>
      <c r="F142" s="38">
        <v>90.53</v>
      </c>
      <c r="G142" s="39">
        <f t="shared" si="0"/>
        <v>36.211999999999996</v>
      </c>
      <c r="H142" s="34">
        <v>83.78</v>
      </c>
      <c r="I142" s="39">
        <f t="shared" si="14"/>
        <v>33.512</v>
      </c>
      <c r="J142" s="39">
        <f t="shared" si="11"/>
        <v>69.72399999999999</v>
      </c>
      <c r="K142" s="40">
        <v>2</v>
      </c>
      <c r="L142" s="36"/>
      <c r="M142" s="54"/>
    </row>
    <row r="143" spans="1:13" s="2" customFormat="1" ht="32.25" customHeight="1">
      <c r="A143" s="17">
        <v>141</v>
      </c>
      <c r="B143" s="36" t="s">
        <v>183</v>
      </c>
      <c r="C143" s="37" t="s">
        <v>181</v>
      </c>
      <c r="D143" s="36" t="s">
        <v>165</v>
      </c>
      <c r="E143" s="36" t="s">
        <v>0</v>
      </c>
      <c r="F143" s="38">
        <v>89.87</v>
      </c>
      <c r="G143" s="39">
        <f t="shared" si="0"/>
        <v>35.948</v>
      </c>
      <c r="H143" s="34">
        <v>61.92</v>
      </c>
      <c r="I143" s="39">
        <f t="shared" si="14"/>
        <v>24.768000000000001</v>
      </c>
      <c r="J143" s="39">
        <f t="shared" si="11"/>
        <v>60.716000000000001</v>
      </c>
      <c r="K143" s="40">
        <v>3</v>
      </c>
      <c r="L143" s="36"/>
      <c r="M143" s="54"/>
    </row>
    <row r="144" spans="1:13" s="2" customFormat="1" ht="32.25" customHeight="1">
      <c r="A144" s="17">
        <v>142</v>
      </c>
      <c r="B144" s="41" t="s">
        <v>185</v>
      </c>
      <c r="C144" s="37" t="s">
        <v>181</v>
      </c>
      <c r="D144" s="36" t="s">
        <v>165</v>
      </c>
      <c r="E144" s="36" t="s">
        <v>1</v>
      </c>
      <c r="F144" s="38">
        <v>87.93</v>
      </c>
      <c r="G144" s="39">
        <f t="shared" si="0"/>
        <v>35.172000000000004</v>
      </c>
      <c r="H144" s="34">
        <v>83.66</v>
      </c>
      <c r="I144" s="39">
        <f t="shared" si="14"/>
        <v>33.463999999999999</v>
      </c>
      <c r="J144" s="39">
        <f t="shared" si="11"/>
        <v>68.635999999999996</v>
      </c>
      <c r="K144" s="40">
        <v>1</v>
      </c>
      <c r="L144" s="36" t="s">
        <v>392</v>
      </c>
      <c r="M144" s="54"/>
    </row>
    <row r="145" spans="1:13" s="2" customFormat="1" ht="32.25" customHeight="1">
      <c r="A145" s="17">
        <v>143</v>
      </c>
      <c r="B145" s="41" t="s">
        <v>184</v>
      </c>
      <c r="C145" s="37" t="s">
        <v>181</v>
      </c>
      <c r="D145" s="36" t="s">
        <v>165</v>
      </c>
      <c r="E145" s="36" t="s">
        <v>1</v>
      </c>
      <c r="F145" s="38">
        <v>91.62</v>
      </c>
      <c r="G145" s="39">
        <f t="shared" si="0"/>
        <v>36.648000000000003</v>
      </c>
      <c r="H145" s="34">
        <v>78.099999999999994</v>
      </c>
      <c r="I145" s="39">
        <f t="shared" si="14"/>
        <v>31.24</v>
      </c>
      <c r="J145" s="39">
        <f t="shared" si="11"/>
        <v>67.888000000000005</v>
      </c>
      <c r="K145" s="40">
        <v>2</v>
      </c>
      <c r="L145" s="36"/>
      <c r="M145" s="54"/>
    </row>
    <row r="146" spans="1:13" s="2" customFormat="1" ht="32.25" customHeight="1">
      <c r="A146" s="17">
        <v>144</v>
      </c>
      <c r="B146" s="41" t="s">
        <v>186</v>
      </c>
      <c r="C146" s="37" t="s">
        <v>181</v>
      </c>
      <c r="D146" s="36" t="s">
        <v>165</v>
      </c>
      <c r="E146" s="36" t="s">
        <v>1</v>
      </c>
      <c r="F146" s="38">
        <v>87.36</v>
      </c>
      <c r="G146" s="39">
        <f t="shared" si="0"/>
        <v>34.944000000000003</v>
      </c>
      <c r="H146" s="34">
        <v>73</v>
      </c>
      <c r="I146" s="39">
        <f t="shared" si="14"/>
        <v>29.200000000000003</v>
      </c>
      <c r="J146" s="39">
        <f t="shared" si="11"/>
        <v>64.144000000000005</v>
      </c>
      <c r="K146" s="40">
        <v>3</v>
      </c>
      <c r="L146" s="36"/>
      <c r="M146" s="54"/>
    </row>
    <row r="147" spans="1:13" s="2" customFormat="1" ht="32.25" customHeight="1">
      <c r="A147" s="17">
        <v>145</v>
      </c>
      <c r="B147" s="41" t="s">
        <v>187</v>
      </c>
      <c r="C147" s="37" t="s">
        <v>181</v>
      </c>
      <c r="D147" s="36" t="s">
        <v>165</v>
      </c>
      <c r="E147" s="36" t="s">
        <v>4</v>
      </c>
      <c r="F147" s="38">
        <v>94.42</v>
      </c>
      <c r="G147" s="39">
        <f t="shared" si="0"/>
        <v>37.768000000000001</v>
      </c>
      <c r="H147" s="34">
        <v>84.06</v>
      </c>
      <c r="I147" s="39">
        <f t="shared" si="14"/>
        <v>33.624000000000002</v>
      </c>
      <c r="J147" s="39">
        <f t="shared" si="11"/>
        <v>71.391999999999996</v>
      </c>
      <c r="K147" s="40">
        <v>1</v>
      </c>
      <c r="L147" s="36" t="s">
        <v>392</v>
      </c>
      <c r="M147" s="54"/>
    </row>
    <row r="148" spans="1:13" s="2" customFormat="1" ht="32.25" customHeight="1">
      <c r="A148" s="17">
        <v>146</v>
      </c>
      <c r="B148" s="36" t="s">
        <v>189</v>
      </c>
      <c r="C148" s="37" t="s">
        <v>181</v>
      </c>
      <c r="D148" s="36" t="s">
        <v>165</v>
      </c>
      <c r="E148" s="36" t="s">
        <v>4</v>
      </c>
      <c r="F148" s="38">
        <v>85.97</v>
      </c>
      <c r="G148" s="39">
        <f t="shared" si="0"/>
        <v>34.387999999999998</v>
      </c>
      <c r="H148" s="34">
        <v>81.06</v>
      </c>
      <c r="I148" s="39">
        <f t="shared" si="14"/>
        <v>32.423999999999999</v>
      </c>
      <c r="J148" s="39">
        <f t="shared" si="11"/>
        <v>66.811999999999998</v>
      </c>
      <c r="K148" s="40">
        <v>2</v>
      </c>
      <c r="L148" s="36"/>
      <c r="M148" s="54"/>
    </row>
    <row r="149" spans="1:13" s="2" customFormat="1" ht="32.25" customHeight="1">
      <c r="A149" s="17">
        <v>147</v>
      </c>
      <c r="B149" s="41" t="s">
        <v>188</v>
      </c>
      <c r="C149" s="37" t="s">
        <v>181</v>
      </c>
      <c r="D149" s="36" t="s">
        <v>165</v>
      </c>
      <c r="E149" s="36" t="s">
        <v>4</v>
      </c>
      <c r="F149" s="38">
        <v>87.54</v>
      </c>
      <c r="G149" s="39">
        <f t="shared" si="0"/>
        <v>35.016000000000005</v>
      </c>
      <c r="H149" s="34">
        <v>72.239999999999995</v>
      </c>
      <c r="I149" s="39">
        <f t="shared" si="14"/>
        <v>28.896000000000001</v>
      </c>
      <c r="J149" s="39">
        <f t="shared" si="11"/>
        <v>63.912000000000006</v>
      </c>
      <c r="K149" s="40">
        <v>3</v>
      </c>
      <c r="L149" s="36"/>
      <c r="M149" s="54"/>
    </row>
    <row r="150" spans="1:13" s="2" customFormat="1" ht="32.25" customHeight="1">
      <c r="A150" s="17">
        <v>148</v>
      </c>
      <c r="B150" s="36" t="s">
        <v>190</v>
      </c>
      <c r="C150" s="37" t="s">
        <v>191</v>
      </c>
      <c r="D150" s="36" t="s">
        <v>165</v>
      </c>
      <c r="E150" s="36" t="s">
        <v>0</v>
      </c>
      <c r="F150" s="38">
        <v>88.17</v>
      </c>
      <c r="G150" s="39">
        <f t="shared" si="0"/>
        <v>35.268000000000001</v>
      </c>
      <c r="H150" s="34">
        <v>82.14</v>
      </c>
      <c r="I150" s="39">
        <f t="shared" si="14"/>
        <v>32.856000000000002</v>
      </c>
      <c r="J150" s="39">
        <f t="shared" si="11"/>
        <v>68.123999999999995</v>
      </c>
      <c r="K150" s="40">
        <v>1</v>
      </c>
      <c r="L150" s="36" t="s">
        <v>392</v>
      </c>
      <c r="M150" s="56"/>
    </row>
    <row r="151" spans="1:13" s="2" customFormat="1" ht="32.25" customHeight="1">
      <c r="A151" s="17">
        <v>149</v>
      </c>
      <c r="B151" s="36" t="s">
        <v>193</v>
      </c>
      <c r="C151" s="37" t="s">
        <v>191</v>
      </c>
      <c r="D151" s="36" t="s">
        <v>165</v>
      </c>
      <c r="E151" s="36" t="s">
        <v>0</v>
      </c>
      <c r="F151" s="38">
        <v>87.65</v>
      </c>
      <c r="G151" s="39">
        <f t="shared" si="0"/>
        <v>35.06</v>
      </c>
      <c r="H151" s="34">
        <v>77.819999999999993</v>
      </c>
      <c r="I151" s="39">
        <f t="shared" si="14"/>
        <v>31.128</v>
      </c>
      <c r="J151" s="39">
        <f t="shared" si="11"/>
        <v>66.188000000000002</v>
      </c>
      <c r="K151" s="40">
        <v>2</v>
      </c>
      <c r="L151" s="36"/>
      <c r="M151" s="56"/>
    </row>
    <row r="152" spans="1:13" s="2" customFormat="1" ht="32.25" customHeight="1">
      <c r="A152" s="17">
        <v>150</v>
      </c>
      <c r="B152" s="41" t="s">
        <v>192</v>
      </c>
      <c r="C152" s="37" t="s">
        <v>191</v>
      </c>
      <c r="D152" s="36" t="s">
        <v>165</v>
      </c>
      <c r="E152" s="36" t="s">
        <v>0</v>
      </c>
      <c r="F152" s="38">
        <v>88.15</v>
      </c>
      <c r="G152" s="39">
        <f t="shared" si="0"/>
        <v>35.260000000000005</v>
      </c>
      <c r="H152" s="34">
        <v>66.64</v>
      </c>
      <c r="I152" s="39">
        <f t="shared" si="14"/>
        <v>26.656000000000002</v>
      </c>
      <c r="J152" s="39">
        <f t="shared" si="11"/>
        <v>61.916000000000011</v>
      </c>
      <c r="K152" s="40">
        <v>3</v>
      </c>
      <c r="L152" s="36"/>
      <c r="M152" s="56"/>
    </row>
    <row r="153" spans="1:13" s="2" customFormat="1" ht="32.25" customHeight="1">
      <c r="A153" s="17">
        <v>151</v>
      </c>
      <c r="B153" s="41" t="s">
        <v>194</v>
      </c>
      <c r="C153" s="37" t="s">
        <v>191</v>
      </c>
      <c r="D153" s="36" t="s">
        <v>165</v>
      </c>
      <c r="E153" s="36" t="s">
        <v>1</v>
      </c>
      <c r="F153" s="38">
        <v>97.08</v>
      </c>
      <c r="G153" s="39">
        <f t="shared" si="0"/>
        <v>38.832000000000001</v>
      </c>
      <c r="H153" s="34">
        <v>79.86</v>
      </c>
      <c r="I153" s="39">
        <f t="shared" si="14"/>
        <v>31.944000000000003</v>
      </c>
      <c r="J153" s="39">
        <f t="shared" si="11"/>
        <v>70.77600000000001</v>
      </c>
      <c r="K153" s="40">
        <v>1</v>
      </c>
      <c r="L153" s="36" t="s">
        <v>392</v>
      </c>
      <c r="M153" s="56"/>
    </row>
    <row r="154" spans="1:13" s="2" customFormat="1" ht="32.25" customHeight="1">
      <c r="A154" s="17">
        <v>152</v>
      </c>
      <c r="B154" s="36" t="s">
        <v>196</v>
      </c>
      <c r="C154" s="37" t="s">
        <v>191</v>
      </c>
      <c r="D154" s="36" t="s">
        <v>165</v>
      </c>
      <c r="E154" s="36" t="s">
        <v>1</v>
      </c>
      <c r="F154" s="38">
        <v>90.84</v>
      </c>
      <c r="G154" s="39">
        <f t="shared" si="0"/>
        <v>36.335999999999999</v>
      </c>
      <c r="H154" s="34">
        <v>80.38</v>
      </c>
      <c r="I154" s="39">
        <f t="shared" si="14"/>
        <v>32.152000000000001</v>
      </c>
      <c r="J154" s="39">
        <f t="shared" si="11"/>
        <v>68.488</v>
      </c>
      <c r="K154" s="40">
        <v>2</v>
      </c>
      <c r="L154" s="36"/>
      <c r="M154" s="56"/>
    </row>
    <row r="155" spans="1:13" s="2" customFormat="1" ht="32.25" customHeight="1">
      <c r="A155" s="17">
        <v>153</v>
      </c>
      <c r="B155" s="36" t="s">
        <v>195</v>
      </c>
      <c r="C155" s="37" t="s">
        <v>191</v>
      </c>
      <c r="D155" s="36" t="s">
        <v>165</v>
      </c>
      <c r="E155" s="36" t="s">
        <v>1</v>
      </c>
      <c r="F155" s="38">
        <v>90.84</v>
      </c>
      <c r="G155" s="39">
        <f t="shared" si="0"/>
        <v>36.335999999999999</v>
      </c>
      <c r="H155" s="34" t="s">
        <v>381</v>
      </c>
      <c r="I155" s="39"/>
      <c r="J155" s="39">
        <f t="shared" si="11"/>
        <v>36.335999999999999</v>
      </c>
      <c r="K155" s="40"/>
      <c r="L155" s="36"/>
      <c r="M155" s="56"/>
    </row>
    <row r="156" spans="1:13" s="2" customFormat="1" ht="32.25" customHeight="1">
      <c r="A156" s="17">
        <v>154</v>
      </c>
      <c r="B156" s="36" t="s">
        <v>197</v>
      </c>
      <c r="C156" s="37" t="s">
        <v>198</v>
      </c>
      <c r="D156" s="36" t="s">
        <v>165</v>
      </c>
      <c r="E156" s="36" t="s">
        <v>0</v>
      </c>
      <c r="F156" s="38">
        <v>93.93</v>
      </c>
      <c r="G156" s="39">
        <f>F156/1.5*0.6</f>
        <v>37.572000000000003</v>
      </c>
      <c r="H156" s="34">
        <v>70.62</v>
      </c>
      <c r="I156" s="39">
        <f>H156*0.4</f>
        <v>28.248000000000005</v>
      </c>
      <c r="J156" s="39">
        <f>G156+I156</f>
        <v>65.820000000000007</v>
      </c>
      <c r="K156" s="40">
        <v>1</v>
      </c>
      <c r="L156" s="36" t="s">
        <v>386</v>
      </c>
      <c r="M156" s="54"/>
    </row>
    <row r="157" spans="1:13" s="2" customFormat="1" ht="32.25" customHeight="1">
      <c r="A157" s="17">
        <v>155</v>
      </c>
      <c r="B157" s="36" t="s">
        <v>199</v>
      </c>
      <c r="C157" s="37" t="s">
        <v>198</v>
      </c>
      <c r="D157" s="36" t="s">
        <v>165</v>
      </c>
      <c r="E157" s="36" t="s">
        <v>0</v>
      </c>
      <c r="F157" s="38">
        <v>89.28</v>
      </c>
      <c r="G157" s="39">
        <f>F157/1.5*0.6</f>
        <v>35.712000000000003</v>
      </c>
      <c r="H157" s="34">
        <v>74.900000000000006</v>
      </c>
      <c r="I157" s="39">
        <f>H157*0.4</f>
        <v>29.960000000000004</v>
      </c>
      <c r="J157" s="39">
        <f>G157+I157</f>
        <v>65.672000000000011</v>
      </c>
      <c r="K157" s="40">
        <v>2</v>
      </c>
      <c r="L157" s="36"/>
      <c r="M157" s="54"/>
    </row>
    <row r="158" spans="1:13" s="2" customFormat="1" ht="32.25" customHeight="1">
      <c r="A158" s="17">
        <v>156</v>
      </c>
      <c r="B158" s="41" t="s">
        <v>200</v>
      </c>
      <c r="C158" s="37" t="s">
        <v>198</v>
      </c>
      <c r="D158" s="36" t="s">
        <v>165</v>
      </c>
      <c r="E158" s="36" t="s">
        <v>0</v>
      </c>
      <c r="F158" s="38">
        <v>88.96</v>
      </c>
      <c r="G158" s="39">
        <f>F158/1.5*0.6</f>
        <v>35.583999999999996</v>
      </c>
      <c r="H158" s="34">
        <v>74.84</v>
      </c>
      <c r="I158" s="39">
        <f>H158*0.4</f>
        <v>29.936000000000003</v>
      </c>
      <c r="J158" s="39">
        <f>G158+I158</f>
        <v>65.52</v>
      </c>
      <c r="K158" s="40">
        <v>3</v>
      </c>
      <c r="L158" s="36"/>
      <c r="M158" s="54"/>
    </row>
    <row r="159" spans="1:13" s="2" customFormat="1" ht="32.25" customHeight="1">
      <c r="A159" s="17">
        <v>157</v>
      </c>
      <c r="B159" s="41" t="s">
        <v>201</v>
      </c>
      <c r="C159" s="37" t="s">
        <v>202</v>
      </c>
      <c r="D159" s="36" t="s">
        <v>165</v>
      </c>
      <c r="E159" s="36" t="s">
        <v>0</v>
      </c>
      <c r="F159" s="38">
        <v>100.23</v>
      </c>
      <c r="G159" s="39">
        <f t="shared" ref="G159:G222" si="18">F159/1.5*0.6</f>
        <v>40.092000000000006</v>
      </c>
      <c r="H159" s="34">
        <v>75.36</v>
      </c>
      <c r="I159" s="39">
        <f t="shared" ref="I159:I175" si="19">H159*0.4</f>
        <v>30.144000000000002</v>
      </c>
      <c r="J159" s="39">
        <f t="shared" ref="J159:J222" si="20">G159+I159</f>
        <v>70.236000000000004</v>
      </c>
      <c r="K159" s="40">
        <v>1</v>
      </c>
      <c r="L159" s="36" t="s">
        <v>386</v>
      </c>
      <c r="M159" s="54"/>
    </row>
    <row r="160" spans="1:13" s="2" customFormat="1" ht="32.25" customHeight="1">
      <c r="A160" s="17">
        <v>158</v>
      </c>
      <c r="B160" s="36" t="s">
        <v>203</v>
      </c>
      <c r="C160" s="37" t="s">
        <v>202</v>
      </c>
      <c r="D160" s="36" t="s">
        <v>165</v>
      </c>
      <c r="E160" s="36" t="s">
        <v>0</v>
      </c>
      <c r="F160" s="38">
        <v>89.61</v>
      </c>
      <c r="G160" s="39">
        <f t="shared" si="18"/>
        <v>35.844000000000001</v>
      </c>
      <c r="H160" s="34">
        <v>73.260000000000005</v>
      </c>
      <c r="I160" s="39">
        <f t="shared" si="19"/>
        <v>29.304000000000002</v>
      </c>
      <c r="J160" s="39">
        <f t="shared" si="20"/>
        <v>65.147999999999996</v>
      </c>
      <c r="K160" s="40">
        <v>2</v>
      </c>
      <c r="L160" s="36"/>
      <c r="M160" s="54"/>
    </row>
    <row r="161" spans="1:13" s="2" customFormat="1" ht="32.25" customHeight="1">
      <c r="A161" s="17">
        <v>159</v>
      </c>
      <c r="B161" s="36" t="s">
        <v>204</v>
      </c>
      <c r="C161" s="37" t="s">
        <v>202</v>
      </c>
      <c r="D161" s="36" t="s">
        <v>165</v>
      </c>
      <c r="E161" s="36" t="s">
        <v>0</v>
      </c>
      <c r="F161" s="38">
        <v>87.56</v>
      </c>
      <c r="G161" s="39">
        <f t="shared" si="18"/>
        <v>35.024000000000001</v>
      </c>
      <c r="H161" s="34" t="s">
        <v>381</v>
      </c>
      <c r="I161" s="39"/>
      <c r="J161" s="39">
        <f t="shared" si="20"/>
        <v>35.024000000000001</v>
      </c>
      <c r="K161" s="40"/>
      <c r="L161" s="36"/>
      <c r="M161" s="54"/>
    </row>
    <row r="162" spans="1:13" s="2" customFormat="1" ht="32.25" customHeight="1">
      <c r="A162" s="17">
        <v>160</v>
      </c>
      <c r="B162" s="41" t="s">
        <v>205</v>
      </c>
      <c r="C162" s="37" t="s">
        <v>206</v>
      </c>
      <c r="D162" s="36" t="s">
        <v>165</v>
      </c>
      <c r="E162" s="36" t="s">
        <v>0</v>
      </c>
      <c r="F162" s="38">
        <v>94.91</v>
      </c>
      <c r="G162" s="39">
        <f t="shared" si="18"/>
        <v>37.963999999999999</v>
      </c>
      <c r="H162" s="34">
        <v>72.48</v>
      </c>
      <c r="I162" s="39">
        <f t="shared" si="19"/>
        <v>28.992000000000004</v>
      </c>
      <c r="J162" s="39">
        <f t="shared" si="20"/>
        <v>66.956000000000003</v>
      </c>
      <c r="K162" s="40">
        <v>1</v>
      </c>
      <c r="L162" s="36" t="s">
        <v>386</v>
      </c>
      <c r="M162" s="54"/>
    </row>
    <row r="163" spans="1:13" s="2" customFormat="1" ht="32.25" customHeight="1">
      <c r="A163" s="17">
        <v>161</v>
      </c>
      <c r="B163" s="36" t="s">
        <v>208</v>
      </c>
      <c r="C163" s="37" t="s">
        <v>206</v>
      </c>
      <c r="D163" s="36" t="s">
        <v>165</v>
      </c>
      <c r="E163" s="36" t="s">
        <v>0</v>
      </c>
      <c r="F163" s="38">
        <v>88.34</v>
      </c>
      <c r="G163" s="39">
        <f t="shared" si="18"/>
        <v>35.335999999999999</v>
      </c>
      <c r="H163" s="34">
        <v>70.760000000000005</v>
      </c>
      <c r="I163" s="39">
        <f t="shared" si="19"/>
        <v>28.304000000000002</v>
      </c>
      <c r="J163" s="39">
        <f t="shared" si="20"/>
        <v>63.64</v>
      </c>
      <c r="K163" s="40">
        <v>2</v>
      </c>
      <c r="L163" s="36"/>
      <c r="M163" s="54"/>
    </row>
    <row r="164" spans="1:13" s="2" customFormat="1" ht="32.25" customHeight="1">
      <c r="A164" s="17">
        <v>162</v>
      </c>
      <c r="B164" s="36" t="s">
        <v>207</v>
      </c>
      <c r="C164" s="37" t="s">
        <v>206</v>
      </c>
      <c r="D164" s="36" t="s">
        <v>165</v>
      </c>
      <c r="E164" s="36" t="s">
        <v>0</v>
      </c>
      <c r="F164" s="38">
        <v>88.55</v>
      </c>
      <c r="G164" s="39">
        <f t="shared" si="18"/>
        <v>35.419999999999995</v>
      </c>
      <c r="H164" s="34" t="s">
        <v>381</v>
      </c>
      <c r="I164" s="39"/>
      <c r="J164" s="39">
        <f t="shared" si="20"/>
        <v>35.419999999999995</v>
      </c>
      <c r="K164" s="40"/>
      <c r="L164" s="36"/>
      <c r="M164" s="54"/>
    </row>
    <row r="165" spans="1:13" s="2" customFormat="1" ht="32.25" customHeight="1">
      <c r="A165" s="17">
        <v>163</v>
      </c>
      <c r="B165" s="36" t="s">
        <v>209</v>
      </c>
      <c r="C165" s="37" t="s">
        <v>210</v>
      </c>
      <c r="D165" s="36" t="s">
        <v>211</v>
      </c>
      <c r="E165" s="36" t="s">
        <v>0</v>
      </c>
      <c r="F165" s="38">
        <v>84.88</v>
      </c>
      <c r="G165" s="39">
        <f t="shared" si="18"/>
        <v>33.951999999999998</v>
      </c>
      <c r="H165" s="34">
        <v>69</v>
      </c>
      <c r="I165" s="43">
        <f t="shared" si="19"/>
        <v>27.6</v>
      </c>
      <c r="J165" s="39">
        <f t="shared" si="20"/>
        <v>61.552</v>
      </c>
      <c r="K165" s="51">
        <v>1</v>
      </c>
      <c r="L165" s="36" t="s">
        <v>386</v>
      </c>
      <c r="M165" s="54"/>
    </row>
    <row r="166" spans="1:13" s="2" customFormat="1" ht="32.25" customHeight="1">
      <c r="A166" s="17">
        <v>164</v>
      </c>
      <c r="B166" s="36" t="s">
        <v>212</v>
      </c>
      <c r="C166" s="37" t="s">
        <v>389</v>
      </c>
      <c r="D166" s="36" t="s">
        <v>211</v>
      </c>
      <c r="E166" s="36" t="s">
        <v>0</v>
      </c>
      <c r="F166" s="38">
        <v>82.2</v>
      </c>
      <c r="G166" s="39">
        <f t="shared" si="18"/>
        <v>32.880000000000003</v>
      </c>
      <c r="H166" s="34">
        <v>58.9</v>
      </c>
      <c r="I166" s="43">
        <f t="shared" si="19"/>
        <v>23.560000000000002</v>
      </c>
      <c r="J166" s="39">
        <f t="shared" si="20"/>
        <v>56.440000000000005</v>
      </c>
      <c r="K166" s="51">
        <v>2</v>
      </c>
      <c r="L166" s="36"/>
      <c r="M166" s="54"/>
    </row>
    <row r="167" spans="1:13" s="2" customFormat="1" ht="32.25" customHeight="1">
      <c r="A167" s="17">
        <v>165</v>
      </c>
      <c r="B167" s="36" t="s">
        <v>213</v>
      </c>
      <c r="C167" s="37" t="s">
        <v>210</v>
      </c>
      <c r="D167" s="36" t="s">
        <v>211</v>
      </c>
      <c r="E167" s="36" t="s">
        <v>0</v>
      </c>
      <c r="F167" s="38">
        <v>79.5</v>
      </c>
      <c r="G167" s="39">
        <f t="shared" si="18"/>
        <v>31.799999999999997</v>
      </c>
      <c r="H167" s="34">
        <v>61.22</v>
      </c>
      <c r="I167" s="43">
        <f t="shared" si="19"/>
        <v>24.488</v>
      </c>
      <c r="J167" s="39">
        <f t="shared" si="20"/>
        <v>56.287999999999997</v>
      </c>
      <c r="K167" s="51">
        <v>3</v>
      </c>
      <c r="L167" s="36"/>
      <c r="M167" s="54"/>
    </row>
    <row r="168" spans="1:13" s="2" customFormat="1" ht="32.25" customHeight="1">
      <c r="A168" s="17">
        <v>166</v>
      </c>
      <c r="B168" s="36" t="s">
        <v>215</v>
      </c>
      <c r="C168" s="37" t="s">
        <v>210</v>
      </c>
      <c r="D168" s="36" t="s">
        <v>211</v>
      </c>
      <c r="E168" s="36" t="s">
        <v>1</v>
      </c>
      <c r="F168" s="38">
        <v>97.69</v>
      </c>
      <c r="G168" s="39">
        <f t="shared" si="18"/>
        <v>39.076000000000001</v>
      </c>
      <c r="H168" s="34">
        <v>79</v>
      </c>
      <c r="I168" s="43">
        <f t="shared" si="19"/>
        <v>31.6</v>
      </c>
      <c r="J168" s="39">
        <f t="shared" si="20"/>
        <v>70.676000000000002</v>
      </c>
      <c r="K168" s="51">
        <v>1</v>
      </c>
      <c r="L168" s="36" t="s">
        <v>386</v>
      </c>
      <c r="M168" s="54"/>
    </row>
    <row r="169" spans="1:13" s="2" customFormat="1" ht="32.25" customHeight="1">
      <c r="A169" s="17">
        <v>167</v>
      </c>
      <c r="B169" s="36" t="s">
        <v>214</v>
      </c>
      <c r="C169" s="37" t="s">
        <v>210</v>
      </c>
      <c r="D169" s="36" t="s">
        <v>211</v>
      </c>
      <c r="E169" s="36" t="s">
        <v>1</v>
      </c>
      <c r="F169" s="38">
        <v>104.06</v>
      </c>
      <c r="G169" s="39">
        <f t="shared" si="18"/>
        <v>41.624000000000002</v>
      </c>
      <c r="H169" s="34">
        <v>69.3</v>
      </c>
      <c r="I169" s="43">
        <f t="shared" si="19"/>
        <v>27.72</v>
      </c>
      <c r="J169" s="39">
        <f t="shared" si="20"/>
        <v>69.343999999999994</v>
      </c>
      <c r="K169" s="51">
        <v>2</v>
      </c>
      <c r="L169" s="36"/>
      <c r="M169" s="54"/>
    </row>
    <row r="170" spans="1:13" s="2" customFormat="1" ht="32.25" customHeight="1">
      <c r="A170" s="17">
        <v>168</v>
      </c>
      <c r="B170" s="36" t="s">
        <v>216</v>
      </c>
      <c r="C170" s="37" t="s">
        <v>210</v>
      </c>
      <c r="D170" s="36" t="s">
        <v>211</v>
      </c>
      <c r="E170" s="36" t="s">
        <v>1</v>
      </c>
      <c r="F170" s="38">
        <v>88.52</v>
      </c>
      <c r="G170" s="39">
        <f t="shared" si="18"/>
        <v>35.407999999999994</v>
      </c>
      <c r="H170" s="34">
        <v>75.400000000000006</v>
      </c>
      <c r="I170" s="43">
        <f t="shared" si="19"/>
        <v>30.160000000000004</v>
      </c>
      <c r="J170" s="39">
        <f t="shared" si="20"/>
        <v>65.567999999999998</v>
      </c>
      <c r="K170" s="51">
        <v>3</v>
      </c>
      <c r="L170" s="36"/>
      <c r="M170" s="54"/>
    </row>
    <row r="171" spans="1:13" s="2" customFormat="1" ht="32.25" customHeight="1">
      <c r="A171" s="17">
        <v>169</v>
      </c>
      <c r="B171" s="36" t="s">
        <v>218</v>
      </c>
      <c r="C171" s="37" t="s">
        <v>210</v>
      </c>
      <c r="D171" s="36" t="s">
        <v>211</v>
      </c>
      <c r="E171" s="36" t="s">
        <v>4</v>
      </c>
      <c r="F171" s="38">
        <v>101.77</v>
      </c>
      <c r="G171" s="39">
        <f t="shared" si="18"/>
        <v>40.707999999999998</v>
      </c>
      <c r="H171" s="34">
        <v>80</v>
      </c>
      <c r="I171" s="43">
        <f t="shared" si="19"/>
        <v>32</v>
      </c>
      <c r="J171" s="39">
        <f t="shared" si="20"/>
        <v>72.707999999999998</v>
      </c>
      <c r="K171" s="51">
        <v>1</v>
      </c>
      <c r="L171" s="36" t="s">
        <v>386</v>
      </c>
      <c r="M171" s="54"/>
    </row>
    <row r="172" spans="1:13" s="2" customFormat="1" ht="32.25" customHeight="1">
      <c r="A172" s="17">
        <v>170</v>
      </c>
      <c r="B172" s="36" t="s">
        <v>217</v>
      </c>
      <c r="C172" s="37" t="s">
        <v>210</v>
      </c>
      <c r="D172" s="36" t="s">
        <v>211</v>
      </c>
      <c r="E172" s="36" t="s">
        <v>4</v>
      </c>
      <c r="F172" s="38">
        <v>103.46</v>
      </c>
      <c r="G172" s="39">
        <f t="shared" si="18"/>
        <v>41.383999999999993</v>
      </c>
      <c r="H172" s="34">
        <v>71.400000000000006</v>
      </c>
      <c r="I172" s="43">
        <f t="shared" si="19"/>
        <v>28.560000000000002</v>
      </c>
      <c r="J172" s="39">
        <f t="shared" si="20"/>
        <v>69.943999999999988</v>
      </c>
      <c r="K172" s="51">
        <v>2</v>
      </c>
      <c r="L172" s="36"/>
      <c r="M172" s="54"/>
    </row>
    <row r="173" spans="1:13" s="2" customFormat="1" ht="32.25" customHeight="1">
      <c r="A173" s="17">
        <v>171</v>
      </c>
      <c r="B173" s="36" t="s">
        <v>390</v>
      </c>
      <c r="C173" s="37" t="s">
        <v>210</v>
      </c>
      <c r="D173" s="36" t="s">
        <v>211</v>
      </c>
      <c r="E173" s="36" t="s">
        <v>4</v>
      </c>
      <c r="F173" s="38">
        <v>95.3</v>
      </c>
      <c r="G173" s="39">
        <f t="shared" si="18"/>
        <v>38.119999999999997</v>
      </c>
      <c r="H173" s="34">
        <v>78.8</v>
      </c>
      <c r="I173" s="43">
        <f t="shared" si="19"/>
        <v>31.52</v>
      </c>
      <c r="J173" s="39">
        <f t="shared" si="20"/>
        <v>69.64</v>
      </c>
      <c r="K173" s="51">
        <v>3</v>
      </c>
      <c r="L173" s="36"/>
      <c r="M173" s="54"/>
    </row>
    <row r="174" spans="1:13" s="2" customFormat="1" ht="32.25" customHeight="1">
      <c r="A174" s="17">
        <v>172</v>
      </c>
      <c r="B174" s="36" t="s">
        <v>219</v>
      </c>
      <c r="C174" s="37" t="s">
        <v>220</v>
      </c>
      <c r="D174" s="36" t="s">
        <v>211</v>
      </c>
      <c r="E174" s="36" t="s">
        <v>0</v>
      </c>
      <c r="F174" s="38">
        <v>92.76</v>
      </c>
      <c r="G174" s="39">
        <f t="shared" si="18"/>
        <v>37.103999999999999</v>
      </c>
      <c r="H174" s="34">
        <v>76.2</v>
      </c>
      <c r="I174" s="43">
        <f t="shared" si="19"/>
        <v>30.480000000000004</v>
      </c>
      <c r="J174" s="39">
        <f t="shared" si="20"/>
        <v>67.584000000000003</v>
      </c>
      <c r="K174" s="51">
        <v>1</v>
      </c>
      <c r="L174" s="36" t="s">
        <v>386</v>
      </c>
      <c r="M174" s="54"/>
    </row>
    <row r="175" spans="1:13" s="2" customFormat="1" ht="32.25" customHeight="1">
      <c r="A175" s="17">
        <v>173</v>
      </c>
      <c r="B175" s="36" t="s">
        <v>222</v>
      </c>
      <c r="C175" s="37" t="s">
        <v>220</v>
      </c>
      <c r="D175" s="36" t="s">
        <v>211</v>
      </c>
      <c r="E175" s="36" t="s">
        <v>0</v>
      </c>
      <c r="F175" s="38">
        <v>86.99</v>
      </c>
      <c r="G175" s="39">
        <f t="shared" si="18"/>
        <v>34.795999999999999</v>
      </c>
      <c r="H175" s="34">
        <v>69.099999999999994</v>
      </c>
      <c r="I175" s="43">
        <f t="shared" si="19"/>
        <v>27.64</v>
      </c>
      <c r="J175" s="39">
        <f t="shared" si="20"/>
        <v>62.436</v>
      </c>
      <c r="K175" s="51">
        <v>2</v>
      </c>
      <c r="L175" s="36"/>
      <c r="M175" s="54"/>
    </row>
    <row r="176" spans="1:13" s="2" customFormat="1" ht="32.25" customHeight="1">
      <c r="A176" s="17">
        <v>174</v>
      </c>
      <c r="B176" s="36" t="s">
        <v>221</v>
      </c>
      <c r="C176" s="37" t="s">
        <v>220</v>
      </c>
      <c r="D176" s="36" t="s">
        <v>211</v>
      </c>
      <c r="E176" s="36" t="s">
        <v>0</v>
      </c>
      <c r="F176" s="38">
        <v>91.17</v>
      </c>
      <c r="G176" s="39">
        <f t="shared" si="18"/>
        <v>36.467999999999996</v>
      </c>
      <c r="H176" s="34" t="s">
        <v>381</v>
      </c>
      <c r="I176" s="43"/>
      <c r="J176" s="39">
        <f t="shared" si="20"/>
        <v>36.467999999999996</v>
      </c>
      <c r="K176" s="51"/>
      <c r="L176" s="36"/>
      <c r="M176" s="54"/>
    </row>
    <row r="177" spans="1:13" s="2" customFormat="1" ht="32.25" customHeight="1">
      <c r="A177" s="17">
        <v>175</v>
      </c>
      <c r="B177" s="36" t="s">
        <v>223</v>
      </c>
      <c r="C177" s="37" t="s">
        <v>220</v>
      </c>
      <c r="D177" s="36" t="s">
        <v>211</v>
      </c>
      <c r="E177" s="36" t="s">
        <v>1</v>
      </c>
      <c r="F177" s="38">
        <v>83.29</v>
      </c>
      <c r="G177" s="39">
        <f t="shared" si="18"/>
        <v>33.316000000000003</v>
      </c>
      <c r="H177" s="34">
        <v>73.5</v>
      </c>
      <c r="I177" s="43">
        <f t="shared" ref="I177:I231" si="21">H177*0.4</f>
        <v>29.400000000000002</v>
      </c>
      <c r="J177" s="39">
        <f t="shared" si="20"/>
        <v>62.716000000000008</v>
      </c>
      <c r="K177" s="51">
        <v>1</v>
      </c>
      <c r="L177" s="36" t="s">
        <v>386</v>
      </c>
      <c r="M177" s="54"/>
    </row>
    <row r="178" spans="1:13" s="2" customFormat="1" ht="32.25" customHeight="1">
      <c r="A178" s="17">
        <v>176</v>
      </c>
      <c r="B178" s="36" t="s">
        <v>224</v>
      </c>
      <c r="C178" s="37" t="s">
        <v>220</v>
      </c>
      <c r="D178" s="36" t="s">
        <v>211</v>
      </c>
      <c r="E178" s="36" t="s">
        <v>1</v>
      </c>
      <c r="F178" s="38">
        <v>83.24</v>
      </c>
      <c r="G178" s="39">
        <f t="shared" si="18"/>
        <v>33.295999999999999</v>
      </c>
      <c r="H178" s="34">
        <v>71.099999999999994</v>
      </c>
      <c r="I178" s="43">
        <f t="shared" si="21"/>
        <v>28.439999999999998</v>
      </c>
      <c r="J178" s="39">
        <f t="shared" si="20"/>
        <v>61.735999999999997</v>
      </c>
      <c r="K178" s="51">
        <v>2</v>
      </c>
      <c r="L178" s="36"/>
      <c r="M178" s="54"/>
    </row>
    <row r="179" spans="1:13" s="2" customFormat="1" ht="32.25" customHeight="1">
      <c r="A179" s="17">
        <v>177</v>
      </c>
      <c r="B179" s="36" t="s">
        <v>225</v>
      </c>
      <c r="C179" s="37" t="s">
        <v>220</v>
      </c>
      <c r="D179" s="36" t="s">
        <v>211</v>
      </c>
      <c r="E179" s="36" t="s">
        <v>1</v>
      </c>
      <c r="F179" s="38">
        <v>79.459999999999994</v>
      </c>
      <c r="G179" s="39">
        <f t="shared" si="18"/>
        <v>31.783999999999995</v>
      </c>
      <c r="H179" s="34">
        <v>74.7</v>
      </c>
      <c r="I179" s="43">
        <f t="shared" si="21"/>
        <v>29.880000000000003</v>
      </c>
      <c r="J179" s="39">
        <f t="shared" si="20"/>
        <v>61.664000000000001</v>
      </c>
      <c r="K179" s="51">
        <v>3</v>
      </c>
      <c r="L179" s="36"/>
      <c r="M179" s="54"/>
    </row>
    <row r="180" spans="1:13" s="2" customFormat="1" ht="32.25" customHeight="1">
      <c r="A180" s="17">
        <v>178</v>
      </c>
      <c r="B180" s="36" t="s">
        <v>226</v>
      </c>
      <c r="C180" s="37" t="s">
        <v>227</v>
      </c>
      <c r="D180" s="36" t="s">
        <v>228</v>
      </c>
      <c r="E180" s="36" t="s">
        <v>0</v>
      </c>
      <c r="F180" s="38">
        <v>89.55</v>
      </c>
      <c r="G180" s="39">
        <f t="shared" si="18"/>
        <v>35.819999999999993</v>
      </c>
      <c r="H180" s="34">
        <v>74.14</v>
      </c>
      <c r="I180" s="39">
        <f t="shared" si="21"/>
        <v>29.656000000000002</v>
      </c>
      <c r="J180" s="39">
        <f t="shared" si="20"/>
        <v>65.475999999999999</v>
      </c>
      <c r="K180" s="40">
        <v>1</v>
      </c>
      <c r="L180" s="36" t="s">
        <v>392</v>
      </c>
      <c r="M180" s="54"/>
    </row>
    <row r="181" spans="1:13" s="2" customFormat="1" ht="32.25" customHeight="1">
      <c r="A181" s="17">
        <v>179</v>
      </c>
      <c r="B181" s="36" t="s">
        <v>230</v>
      </c>
      <c r="C181" s="37" t="s">
        <v>227</v>
      </c>
      <c r="D181" s="36" t="s">
        <v>228</v>
      </c>
      <c r="E181" s="36" t="s">
        <v>0</v>
      </c>
      <c r="F181" s="38">
        <v>84.49</v>
      </c>
      <c r="G181" s="39">
        <f t="shared" si="18"/>
        <v>33.795999999999992</v>
      </c>
      <c r="H181" s="34">
        <v>69.42</v>
      </c>
      <c r="I181" s="39">
        <f t="shared" si="21"/>
        <v>27.768000000000001</v>
      </c>
      <c r="J181" s="39">
        <f t="shared" si="20"/>
        <v>61.563999999999993</v>
      </c>
      <c r="K181" s="40">
        <v>2</v>
      </c>
      <c r="L181" s="36"/>
      <c r="M181" s="54"/>
    </row>
    <row r="182" spans="1:13" s="2" customFormat="1" ht="32.25" customHeight="1">
      <c r="A182" s="17">
        <v>180</v>
      </c>
      <c r="B182" s="36" t="s">
        <v>229</v>
      </c>
      <c r="C182" s="37" t="s">
        <v>227</v>
      </c>
      <c r="D182" s="36" t="s">
        <v>228</v>
      </c>
      <c r="E182" s="36" t="s">
        <v>0</v>
      </c>
      <c r="F182" s="38">
        <v>84.76</v>
      </c>
      <c r="G182" s="39">
        <f t="shared" si="18"/>
        <v>33.903999999999996</v>
      </c>
      <c r="H182" s="34">
        <v>65.48</v>
      </c>
      <c r="I182" s="39">
        <f t="shared" si="21"/>
        <v>26.192000000000004</v>
      </c>
      <c r="J182" s="39">
        <f t="shared" si="20"/>
        <v>60.096000000000004</v>
      </c>
      <c r="K182" s="40">
        <v>3</v>
      </c>
      <c r="L182" s="36"/>
      <c r="M182" s="54"/>
    </row>
    <row r="183" spans="1:13" s="2" customFormat="1" ht="32.25" customHeight="1">
      <c r="A183" s="17">
        <v>181</v>
      </c>
      <c r="B183" s="36" t="s">
        <v>231</v>
      </c>
      <c r="C183" s="37" t="s">
        <v>227</v>
      </c>
      <c r="D183" s="36" t="s">
        <v>228</v>
      </c>
      <c r="E183" s="36" t="s">
        <v>1</v>
      </c>
      <c r="F183" s="38">
        <v>96.63</v>
      </c>
      <c r="G183" s="39">
        <f t="shared" si="18"/>
        <v>38.652000000000001</v>
      </c>
      <c r="H183" s="34">
        <v>66.180000000000007</v>
      </c>
      <c r="I183" s="39">
        <f t="shared" si="21"/>
        <v>26.472000000000005</v>
      </c>
      <c r="J183" s="39">
        <f t="shared" si="20"/>
        <v>65.124000000000009</v>
      </c>
      <c r="K183" s="40">
        <v>1</v>
      </c>
      <c r="L183" s="36" t="s">
        <v>392</v>
      </c>
      <c r="M183" s="54"/>
    </row>
    <row r="184" spans="1:13" s="2" customFormat="1" ht="32.25" customHeight="1">
      <c r="A184" s="17">
        <v>182</v>
      </c>
      <c r="B184" s="36" t="s">
        <v>233</v>
      </c>
      <c r="C184" s="37" t="s">
        <v>227</v>
      </c>
      <c r="D184" s="36" t="s">
        <v>228</v>
      </c>
      <c r="E184" s="36" t="s">
        <v>1</v>
      </c>
      <c r="F184" s="38">
        <v>90.22</v>
      </c>
      <c r="G184" s="39">
        <f t="shared" si="18"/>
        <v>36.088000000000001</v>
      </c>
      <c r="H184" s="34">
        <v>70.62</v>
      </c>
      <c r="I184" s="39">
        <f t="shared" si="21"/>
        <v>28.248000000000005</v>
      </c>
      <c r="J184" s="39">
        <f t="shared" si="20"/>
        <v>64.336000000000013</v>
      </c>
      <c r="K184" s="40">
        <v>2</v>
      </c>
      <c r="L184" s="36"/>
      <c r="M184" s="54"/>
    </row>
    <row r="185" spans="1:13" s="2" customFormat="1" ht="32.25" customHeight="1">
      <c r="A185" s="17">
        <v>183</v>
      </c>
      <c r="B185" s="36" t="s">
        <v>232</v>
      </c>
      <c r="C185" s="37" t="s">
        <v>227</v>
      </c>
      <c r="D185" s="36" t="s">
        <v>228</v>
      </c>
      <c r="E185" s="36" t="s">
        <v>1</v>
      </c>
      <c r="F185" s="38">
        <v>90.94</v>
      </c>
      <c r="G185" s="39">
        <f t="shared" si="18"/>
        <v>36.375999999999998</v>
      </c>
      <c r="H185" s="34">
        <v>61.18</v>
      </c>
      <c r="I185" s="39">
        <f t="shared" si="21"/>
        <v>24.472000000000001</v>
      </c>
      <c r="J185" s="39">
        <f t="shared" si="20"/>
        <v>60.847999999999999</v>
      </c>
      <c r="K185" s="40">
        <v>3</v>
      </c>
      <c r="L185" s="36"/>
      <c r="M185" s="54"/>
    </row>
    <row r="186" spans="1:13" s="2" customFormat="1" ht="32.25" customHeight="1">
      <c r="A186" s="17">
        <v>184</v>
      </c>
      <c r="B186" s="36" t="s">
        <v>234</v>
      </c>
      <c r="C186" s="37" t="s">
        <v>227</v>
      </c>
      <c r="D186" s="36" t="s">
        <v>228</v>
      </c>
      <c r="E186" s="36" t="s">
        <v>4</v>
      </c>
      <c r="F186" s="38">
        <v>94.52</v>
      </c>
      <c r="G186" s="39">
        <f t="shared" si="18"/>
        <v>37.807999999999993</v>
      </c>
      <c r="H186" s="34">
        <v>73.459999999999994</v>
      </c>
      <c r="I186" s="39">
        <f t="shared" si="21"/>
        <v>29.384</v>
      </c>
      <c r="J186" s="39">
        <f t="shared" si="20"/>
        <v>67.191999999999993</v>
      </c>
      <c r="K186" s="40">
        <v>1</v>
      </c>
      <c r="L186" s="36" t="s">
        <v>392</v>
      </c>
      <c r="M186" s="54"/>
    </row>
    <row r="187" spans="1:13" s="2" customFormat="1" ht="32.25" customHeight="1">
      <c r="A187" s="17">
        <v>185</v>
      </c>
      <c r="B187" s="36" t="s">
        <v>235</v>
      </c>
      <c r="C187" s="37" t="s">
        <v>227</v>
      </c>
      <c r="D187" s="36" t="s">
        <v>228</v>
      </c>
      <c r="E187" s="36" t="s">
        <v>4</v>
      </c>
      <c r="F187" s="38">
        <v>92.98</v>
      </c>
      <c r="G187" s="39">
        <f t="shared" si="18"/>
        <v>37.192</v>
      </c>
      <c r="H187" s="34">
        <v>66.959999999999994</v>
      </c>
      <c r="I187" s="39">
        <f t="shared" si="21"/>
        <v>26.783999999999999</v>
      </c>
      <c r="J187" s="39">
        <f t="shared" si="20"/>
        <v>63.975999999999999</v>
      </c>
      <c r="K187" s="40">
        <v>2</v>
      </c>
      <c r="L187" s="36"/>
      <c r="M187" s="54"/>
    </row>
    <row r="188" spans="1:13" s="2" customFormat="1" ht="32.25" customHeight="1">
      <c r="A188" s="17">
        <v>186</v>
      </c>
      <c r="B188" s="36" t="s">
        <v>236</v>
      </c>
      <c r="C188" s="37" t="s">
        <v>227</v>
      </c>
      <c r="D188" s="36" t="s">
        <v>228</v>
      </c>
      <c r="E188" s="36" t="s">
        <v>4</v>
      </c>
      <c r="F188" s="38">
        <v>90.45</v>
      </c>
      <c r="G188" s="39">
        <f t="shared" si="18"/>
        <v>36.18</v>
      </c>
      <c r="H188" s="34">
        <v>68.92</v>
      </c>
      <c r="I188" s="39">
        <f t="shared" si="21"/>
        <v>27.568000000000001</v>
      </c>
      <c r="J188" s="39">
        <f t="shared" si="20"/>
        <v>63.748000000000005</v>
      </c>
      <c r="K188" s="40">
        <v>3</v>
      </c>
      <c r="L188" s="36"/>
      <c r="M188" s="54"/>
    </row>
    <row r="189" spans="1:13" s="2" customFormat="1" ht="32.25" customHeight="1">
      <c r="A189" s="17">
        <v>187</v>
      </c>
      <c r="B189" s="36" t="s">
        <v>237</v>
      </c>
      <c r="C189" s="37" t="s">
        <v>238</v>
      </c>
      <c r="D189" s="36" t="s">
        <v>228</v>
      </c>
      <c r="E189" s="36" t="s">
        <v>0</v>
      </c>
      <c r="F189" s="38">
        <v>95.81</v>
      </c>
      <c r="G189" s="39">
        <f t="shared" si="18"/>
        <v>38.323999999999998</v>
      </c>
      <c r="H189" s="34">
        <v>77.66</v>
      </c>
      <c r="I189" s="39">
        <f t="shared" si="21"/>
        <v>31.064</v>
      </c>
      <c r="J189" s="39">
        <f t="shared" si="20"/>
        <v>69.388000000000005</v>
      </c>
      <c r="K189" s="40">
        <v>1</v>
      </c>
      <c r="L189" s="36" t="s">
        <v>392</v>
      </c>
      <c r="M189" s="54"/>
    </row>
    <row r="190" spans="1:13" s="2" customFormat="1" ht="32.25" customHeight="1">
      <c r="A190" s="17">
        <v>188</v>
      </c>
      <c r="B190" s="36" t="s">
        <v>239</v>
      </c>
      <c r="C190" s="37" t="s">
        <v>238</v>
      </c>
      <c r="D190" s="36" t="s">
        <v>228</v>
      </c>
      <c r="E190" s="36" t="s">
        <v>0</v>
      </c>
      <c r="F190" s="38">
        <v>93.53</v>
      </c>
      <c r="G190" s="39">
        <f t="shared" si="18"/>
        <v>37.411999999999999</v>
      </c>
      <c r="H190" s="34">
        <v>72.260000000000005</v>
      </c>
      <c r="I190" s="39">
        <f t="shared" si="21"/>
        <v>28.904000000000003</v>
      </c>
      <c r="J190" s="39">
        <f t="shared" si="20"/>
        <v>66.316000000000003</v>
      </c>
      <c r="K190" s="40">
        <v>2</v>
      </c>
      <c r="L190" s="36"/>
      <c r="M190" s="54"/>
    </row>
    <row r="191" spans="1:13" s="2" customFormat="1" ht="32.25" customHeight="1">
      <c r="A191" s="17">
        <v>189</v>
      </c>
      <c r="B191" s="36" t="s">
        <v>240</v>
      </c>
      <c r="C191" s="37" t="s">
        <v>238</v>
      </c>
      <c r="D191" s="36" t="s">
        <v>228</v>
      </c>
      <c r="E191" s="36" t="s">
        <v>0</v>
      </c>
      <c r="F191" s="38">
        <v>79.989999999999995</v>
      </c>
      <c r="G191" s="39">
        <f t="shared" si="18"/>
        <v>31.995999999999995</v>
      </c>
      <c r="H191" s="34">
        <v>71.7</v>
      </c>
      <c r="I191" s="39">
        <f t="shared" si="21"/>
        <v>28.680000000000003</v>
      </c>
      <c r="J191" s="39">
        <f t="shared" si="20"/>
        <v>60.676000000000002</v>
      </c>
      <c r="K191" s="40">
        <v>3</v>
      </c>
      <c r="L191" s="36"/>
      <c r="M191" s="54"/>
    </row>
    <row r="192" spans="1:13" s="2" customFormat="1" ht="32.25" customHeight="1">
      <c r="A192" s="17">
        <v>190</v>
      </c>
      <c r="B192" s="36" t="s">
        <v>241</v>
      </c>
      <c r="C192" s="52" t="s">
        <v>242</v>
      </c>
      <c r="D192" s="36" t="s">
        <v>228</v>
      </c>
      <c r="E192" s="36" t="s">
        <v>0</v>
      </c>
      <c r="F192" s="38">
        <v>86.48</v>
      </c>
      <c r="G192" s="39">
        <f t="shared" si="18"/>
        <v>34.591999999999999</v>
      </c>
      <c r="H192" s="34">
        <v>76.739999999999995</v>
      </c>
      <c r="I192" s="39">
        <f t="shared" si="21"/>
        <v>30.695999999999998</v>
      </c>
      <c r="J192" s="39">
        <f t="shared" si="20"/>
        <v>65.287999999999997</v>
      </c>
      <c r="K192" s="40">
        <v>1</v>
      </c>
      <c r="L192" s="36" t="s">
        <v>392</v>
      </c>
      <c r="M192" s="54"/>
    </row>
    <row r="193" spans="1:13" s="2" customFormat="1" ht="32.25" customHeight="1">
      <c r="A193" s="17">
        <v>191</v>
      </c>
      <c r="B193" s="36" t="s">
        <v>244</v>
      </c>
      <c r="C193" s="52" t="s">
        <v>242</v>
      </c>
      <c r="D193" s="36" t="s">
        <v>228</v>
      </c>
      <c r="E193" s="36" t="s">
        <v>0</v>
      </c>
      <c r="F193" s="38">
        <v>74.849999999999994</v>
      </c>
      <c r="G193" s="39">
        <f t="shared" si="18"/>
        <v>29.939999999999998</v>
      </c>
      <c r="H193" s="34">
        <v>73.58</v>
      </c>
      <c r="I193" s="39">
        <f t="shared" si="21"/>
        <v>29.432000000000002</v>
      </c>
      <c r="J193" s="39">
        <f t="shared" si="20"/>
        <v>59.372</v>
      </c>
      <c r="K193" s="40">
        <v>2</v>
      </c>
      <c r="L193" s="36"/>
      <c r="M193" s="54"/>
    </row>
    <row r="194" spans="1:13" s="2" customFormat="1" ht="32.25" customHeight="1">
      <c r="A194" s="17">
        <v>192</v>
      </c>
      <c r="B194" s="36" t="s">
        <v>243</v>
      </c>
      <c r="C194" s="52" t="s">
        <v>242</v>
      </c>
      <c r="D194" s="36" t="s">
        <v>228</v>
      </c>
      <c r="E194" s="36" t="s">
        <v>0</v>
      </c>
      <c r="F194" s="38">
        <v>81.09</v>
      </c>
      <c r="G194" s="39">
        <f t="shared" si="18"/>
        <v>32.436</v>
      </c>
      <c r="H194" s="34">
        <v>66.099999999999994</v>
      </c>
      <c r="I194" s="39">
        <f t="shared" si="21"/>
        <v>26.439999999999998</v>
      </c>
      <c r="J194" s="39">
        <f t="shared" si="20"/>
        <v>58.875999999999998</v>
      </c>
      <c r="K194" s="40">
        <v>3</v>
      </c>
      <c r="L194" s="36"/>
      <c r="M194" s="54"/>
    </row>
    <row r="195" spans="1:13" s="2" customFormat="1" ht="32.25" customHeight="1">
      <c r="A195" s="17">
        <v>193</v>
      </c>
      <c r="B195" s="36" t="s">
        <v>245</v>
      </c>
      <c r="C195" s="37" t="s">
        <v>246</v>
      </c>
      <c r="D195" s="36" t="s">
        <v>228</v>
      </c>
      <c r="E195" s="36" t="s">
        <v>0</v>
      </c>
      <c r="F195" s="38">
        <v>93.52</v>
      </c>
      <c r="G195" s="39">
        <f t="shared" si="18"/>
        <v>37.407999999999994</v>
      </c>
      <c r="H195" s="34">
        <v>80.08</v>
      </c>
      <c r="I195" s="39">
        <f t="shared" si="21"/>
        <v>32.032000000000004</v>
      </c>
      <c r="J195" s="39">
        <f t="shared" si="20"/>
        <v>69.44</v>
      </c>
      <c r="K195" s="40">
        <v>1</v>
      </c>
      <c r="L195" s="36" t="s">
        <v>392</v>
      </c>
      <c r="M195" s="54"/>
    </row>
    <row r="196" spans="1:13" s="2" customFormat="1" ht="32.25" customHeight="1">
      <c r="A196" s="17">
        <v>194</v>
      </c>
      <c r="B196" s="36" t="s">
        <v>247</v>
      </c>
      <c r="C196" s="37" t="s">
        <v>246</v>
      </c>
      <c r="D196" s="36" t="s">
        <v>228</v>
      </c>
      <c r="E196" s="36" t="s">
        <v>0</v>
      </c>
      <c r="F196" s="38">
        <v>92.64</v>
      </c>
      <c r="G196" s="39">
        <f t="shared" si="18"/>
        <v>37.055999999999997</v>
      </c>
      <c r="H196" s="34" t="s">
        <v>381</v>
      </c>
      <c r="I196" s="39"/>
      <c r="J196" s="39">
        <f t="shared" si="20"/>
        <v>37.055999999999997</v>
      </c>
      <c r="K196" s="40"/>
      <c r="L196" s="36"/>
      <c r="M196" s="54"/>
    </row>
    <row r="197" spans="1:13" s="2" customFormat="1" ht="32.25" customHeight="1">
      <c r="A197" s="17">
        <v>195</v>
      </c>
      <c r="B197" s="36" t="s">
        <v>248</v>
      </c>
      <c r="C197" s="37" t="s">
        <v>246</v>
      </c>
      <c r="D197" s="36" t="s">
        <v>228</v>
      </c>
      <c r="E197" s="36" t="s">
        <v>0</v>
      </c>
      <c r="F197" s="38">
        <v>84.5</v>
      </c>
      <c r="G197" s="39">
        <f t="shared" si="18"/>
        <v>33.799999999999997</v>
      </c>
      <c r="H197" s="34" t="s">
        <v>381</v>
      </c>
      <c r="I197" s="39"/>
      <c r="J197" s="39">
        <f t="shared" si="20"/>
        <v>33.799999999999997</v>
      </c>
      <c r="K197" s="40"/>
      <c r="L197" s="36"/>
      <c r="M197" s="54"/>
    </row>
    <row r="198" spans="1:13" s="2" customFormat="1" ht="32.25" customHeight="1">
      <c r="A198" s="17">
        <v>196</v>
      </c>
      <c r="B198" s="36" t="s">
        <v>249</v>
      </c>
      <c r="C198" s="37" t="s">
        <v>250</v>
      </c>
      <c r="D198" s="36" t="s">
        <v>228</v>
      </c>
      <c r="E198" s="36" t="s">
        <v>0</v>
      </c>
      <c r="F198" s="38">
        <v>104.04</v>
      </c>
      <c r="G198" s="39">
        <f t="shared" si="18"/>
        <v>41.616</v>
      </c>
      <c r="H198" s="34">
        <v>68.62</v>
      </c>
      <c r="I198" s="39">
        <f t="shared" si="21"/>
        <v>27.448000000000004</v>
      </c>
      <c r="J198" s="39">
        <f t="shared" si="20"/>
        <v>69.064000000000007</v>
      </c>
      <c r="K198" s="40">
        <v>1</v>
      </c>
      <c r="L198" s="36" t="s">
        <v>392</v>
      </c>
      <c r="M198" s="54"/>
    </row>
    <row r="199" spans="1:13" s="2" customFormat="1" ht="32.25" customHeight="1">
      <c r="A199" s="17">
        <v>197</v>
      </c>
      <c r="B199" s="36" t="s">
        <v>251</v>
      </c>
      <c r="C199" s="37" t="s">
        <v>250</v>
      </c>
      <c r="D199" s="36" t="s">
        <v>228</v>
      </c>
      <c r="E199" s="36" t="s">
        <v>0</v>
      </c>
      <c r="F199" s="38">
        <v>94.5</v>
      </c>
      <c r="G199" s="39">
        <f t="shared" si="18"/>
        <v>37.799999999999997</v>
      </c>
      <c r="H199" s="34">
        <v>75.78</v>
      </c>
      <c r="I199" s="39">
        <f t="shared" si="21"/>
        <v>30.312000000000001</v>
      </c>
      <c r="J199" s="39">
        <f t="shared" si="20"/>
        <v>68.111999999999995</v>
      </c>
      <c r="K199" s="40">
        <v>2</v>
      </c>
      <c r="L199" s="36"/>
      <c r="M199" s="54"/>
    </row>
    <row r="200" spans="1:13" s="2" customFormat="1" ht="32.25" customHeight="1">
      <c r="A200" s="17">
        <v>198</v>
      </c>
      <c r="B200" s="36" t="s">
        <v>252</v>
      </c>
      <c r="C200" s="37" t="s">
        <v>250</v>
      </c>
      <c r="D200" s="36" t="s">
        <v>228</v>
      </c>
      <c r="E200" s="36" t="s">
        <v>0</v>
      </c>
      <c r="F200" s="38">
        <v>89.28</v>
      </c>
      <c r="G200" s="39">
        <f t="shared" si="18"/>
        <v>35.712000000000003</v>
      </c>
      <c r="H200" s="34" t="s">
        <v>381</v>
      </c>
      <c r="I200" s="39"/>
      <c r="J200" s="39">
        <f t="shared" si="20"/>
        <v>35.712000000000003</v>
      </c>
      <c r="K200" s="40"/>
      <c r="L200" s="36"/>
      <c r="M200" s="54"/>
    </row>
    <row r="201" spans="1:13" s="2" customFormat="1" ht="32.25" customHeight="1">
      <c r="A201" s="17">
        <v>199</v>
      </c>
      <c r="B201" s="36" t="s">
        <v>253</v>
      </c>
      <c r="C201" s="37" t="s">
        <v>254</v>
      </c>
      <c r="D201" s="36" t="s">
        <v>228</v>
      </c>
      <c r="E201" s="36" t="s">
        <v>0</v>
      </c>
      <c r="F201" s="38">
        <v>92.6</v>
      </c>
      <c r="G201" s="39">
        <f t="shared" si="18"/>
        <v>37.039999999999992</v>
      </c>
      <c r="H201" s="34">
        <v>72.16</v>
      </c>
      <c r="I201" s="39">
        <f t="shared" si="21"/>
        <v>28.864000000000001</v>
      </c>
      <c r="J201" s="39">
        <f t="shared" si="20"/>
        <v>65.903999999999996</v>
      </c>
      <c r="K201" s="40">
        <v>1</v>
      </c>
      <c r="L201" s="36" t="s">
        <v>392</v>
      </c>
      <c r="M201" s="54"/>
    </row>
    <row r="202" spans="1:13" s="2" customFormat="1" ht="32.25" customHeight="1">
      <c r="A202" s="17">
        <v>200</v>
      </c>
      <c r="B202" s="36" t="s">
        <v>255</v>
      </c>
      <c r="C202" s="37" t="s">
        <v>254</v>
      </c>
      <c r="D202" s="36" t="s">
        <v>228</v>
      </c>
      <c r="E202" s="36" t="s">
        <v>0</v>
      </c>
      <c r="F202" s="38">
        <v>89.65</v>
      </c>
      <c r="G202" s="39">
        <f t="shared" si="18"/>
        <v>35.86</v>
      </c>
      <c r="H202" s="34">
        <v>69.72</v>
      </c>
      <c r="I202" s="39">
        <f t="shared" si="21"/>
        <v>27.888000000000002</v>
      </c>
      <c r="J202" s="39">
        <f t="shared" si="20"/>
        <v>63.748000000000005</v>
      </c>
      <c r="K202" s="40">
        <v>2</v>
      </c>
      <c r="L202" s="36"/>
      <c r="M202" s="54"/>
    </row>
    <row r="203" spans="1:13" s="2" customFormat="1" ht="32.25" customHeight="1">
      <c r="A203" s="17">
        <v>201</v>
      </c>
      <c r="B203" s="36" t="s">
        <v>256</v>
      </c>
      <c r="C203" s="37" t="s">
        <v>254</v>
      </c>
      <c r="D203" s="36" t="s">
        <v>228</v>
      </c>
      <c r="E203" s="36" t="s">
        <v>0</v>
      </c>
      <c r="F203" s="38">
        <v>85.17</v>
      </c>
      <c r="G203" s="39">
        <f t="shared" si="18"/>
        <v>34.067999999999998</v>
      </c>
      <c r="H203" s="34">
        <v>70.02</v>
      </c>
      <c r="I203" s="39">
        <f t="shared" si="21"/>
        <v>28.007999999999999</v>
      </c>
      <c r="J203" s="39">
        <f t="shared" si="20"/>
        <v>62.075999999999993</v>
      </c>
      <c r="K203" s="40">
        <v>3</v>
      </c>
      <c r="L203" s="36"/>
      <c r="M203" s="54"/>
    </row>
    <row r="204" spans="1:13" s="2" customFormat="1" ht="32.25" customHeight="1">
      <c r="A204" s="17">
        <v>202</v>
      </c>
      <c r="B204" s="36" t="s">
        <v>257</v>
      </c>
      <c r="C204" s="37" t="s">
        <v>258</v>
      </c>
      <c r="D204" s="36" t="s">
        <v>228</v>
      </c>
      <c r="E204" s="36" t="s">
        <v>0</v>
      </c>
      <c r="F204" s="38">
        <v>76.41</v>
      </c>
      <c r="G204" s="39">
        <f t="shared" si="18"/>
        <v>30.563999999999997</v>
      </c>
      <c r="H204" s="34">
        <v>70.099999999999994</v>
      </c>
      <c r="I204" s="39">
        <f t="shared" si="21"/>
        <v>28.04</v>
      </c>
      <c r="J204" s="39">
        <f t="shared" si="20"/>
        <v>58.603999999999999</v>
      </c>
      <c r="K204" s="40">
        <v>1</v>
      </c>
      <c r="L204" s="36" t="s">
        <v>392</v>
      </c>
      <c r="M204" s="54"/>
    </row>
    <row r="205" spans="1:13" s="2" customFormat="1" ht="32.25" customHeight="1">
      <c r="A205" s="17">
        <v>203</v>
      </c>
      <c r="B205" s="36" t="s">
        <v>260</v>
      </c>
      <c r="C205" s="37" t="s">
        <v>258</v>
      </c>
      <c r="D205" s="36" t="s">
        <v>228</v>
      </c>
      <c r="E205" s="36" t="s">
        <v>0</v>
      </c>
      <c r="F205" s="38">
        <v>70.349999999999994</v>
      </c>
      <c r="G205" s="39">
        <f t="shared" si="18"/>
        <v>28.139999999999997</v>
      </c>
      <c r="H205" s="34">
        <v>67.48</v>
      </c>
      <c r="I205" s="39">
        <f t="shared" si="21"/>
        <v>26.992000000000004</v>
      </c>
      <c r="J205" s="39">
        <f t="shared" si="20"/>
        <v>55.132000000000005</v>
      </c>
      <c r="K205" s="40">
        <v>2</v>
      </c>
      <c r="L205" s="36"/>
      <c r="M205" s="54"/>
    </row>
    <row r="206" spans="1:13" s="2" customFormat="1" ht="32.25" customHeight="1">
      <c r="A206" s="17">
        <v>204</v>
      </c>
      <c r="B206" s="36" t="s">
        <v>259</v>
      </c>
      <c r="C206" s="37" t="s">
        <v>258</v>
      </c>
      <c r="D206" s="36" t="s">
        <v>228</v>
      </c>
      <c r="E206" s="36" t="s">
        <v>0</v>
      </c>
      <c r="F206" s="38">
        <v>71.17</v>
      </c>
      <c r="G206" s="39">
        <f t="shared" si="18"/>
        <v>28.468</v>
      </c>
      <c r="H206" s="34" t="s">
        <v>381</v>
      </c>
      <c r="I206" s="39"/>
      <c r="J206" s="39">
        <f t="shared" si="20"/>
        <v>28.468</v>
      </c>
      <c r="K206" s="40"/>
      <c r="L206" s="36"/>
      <c r="M206" s="54"/>
    </row>
    <row r="207" spans="1:13" s="2" customFormat="1" ht="32.25" customHeight="1">
      <c r="A207" s="17">
        <v>205</v>
      </c>
      <c r="B207" s="36" t="s">
        <v>261</v>
      </c>
      <c r="C207" s="37" t="s">
        <v>262</v>
      </c>
      <c r="D207" s="36" t="s">
        <v>263</v>
      </c>
      <c r="E207" s="36" t="s">
        <v>0</v>
      </c>
      <c r="F207" s="38">
        <v>86.89</v>
      </c>
      <c r="G207" s="39">
        <f t="shared" si="18"/>
        <v>34.756</v>
      </c>
      <c r="H207" s="34">
        <v>67.3</v>
      </c>
      <c r="I207" s="43">
        <f t="shared" si="21"/>
        <v>26.92</v>
      </c>
      <c r="J207" s="39">
        <f t="shared" si="20"/>
        <v>61.676000000000002</v>
      </c>
      <c r="K207" s="51">
        <v>1</v>
      </c>
      <c r="L207" s="36" t="s">
        <v>386</v>
      </c>
      <c r="M207" s="54"/>
    </row>
    <row r="208" spans="1:13" s="2" customFormat="1" ht="32.25" customHeight="1">
      <c r="A208" s="17">
        <v>206</v>
      </c>
      <c r="B208" s="42" t="s">
        <v>264</v>
      </c>
      <c r="C208" s="37" t="s">
        <v>262</v>
      </c>
      <c r="D208" s="42" t="s">
        <v>263</v>
      </c>
      <c r="E208" s="36" t="s">
        <v>0</v>
      </c>
      <c r="F208" s="38">
        <v>75.22</v>
      </c>
      <c r="G208" s="39">
        <f t="shared" si="18"/>
        <v>30.088000000000001</v>
      </c>
      <c r="H208" s="34">
        <v>70.92</v>
      </c>
      <c r="I208" s="43">
        <f t="shared" si="21"/>
        <v>28.368000000000002</v>
      </c>
      <c r="J208" s="39">
        <f t="shared" si="20"/>
        <v>58.456000000000003</v>
      </c>
      <c r="K208" s="51">
        <v>2</v>
      </c>
      <c r="L208" s="36"/>
      <c r="M208" s="54"/>
    </row>
    <row r="209" spans="1:13" s="2" customFormat="1" ht="32.25" customHeight="1">
      <c r="A209" s="17">
        <v>207</v>
      </c>
      <c r="B209" s="42" t="s">
        <v>265</v>
      </c>
      <c r="C209" s="37" t="s">
        <v>262</v>
      </c>
      <c r="D209" s="36" t="s">
        <v>263</v>
      </c>
      <c r="E209" s="36" t="s">
        <v>0</v>
      </c>
      <c r="F209" s="38">
        <v>74.59</v>
      </c>
      <c r="G209" s="39">
        <f t="shared" si="18"/>
        <v>29.835999999999999</v>
      </c>
      <c r="H209" s="34">
        <v>64.2</v>
      </c>
      <c r="I209" s="43">
        <f t="shared" si="21"/>
        <v>25.680000000000003</v>
      </c>
      <c r="J209" s="39">
        <f t="shared" si="20"/>
        <v>55.516000000000005</v>
      </c>
      <c r="K209" s="51">
        <v>3</v>
      </c>
      <c r="L209" s="36"/>
      <c r="M209" s="54"/>
    </row>
    <row r="210" spans="1:13" s="2" customFormat="1" ht="32.25" customHeight="1">
      <c r="A210" s="17">
        <v>208</v>
      </c>
      <c r="B210" s="42" t="s">
        <v>266</v>
      </c>
      <c r="C210" s="37" t="s">
        <v>262</v>
      </c>
      <c r="D210" s="42" t="s">
        <v>263</v>
      </c>
      <c r="E210" s="42" t="s">
        <v>1</v>
      </c>
      <c r="F210" s="38">
        <v>107.35</v>
      </c>
      <c r="G210" s="39">
        <f t="shared" si="18"/>
        <v>42.94</v>
      </c>
      <c r="H210" s="57">
        <v>65.52</v>
      </c>
      <c r="I210" s="43">
        <f t="shared" si="21"/>
        <v>26.207999999999998</v>
      </c>
      <c r="J210" s="39">
        <f t="shared" si="20"/>
        <v>69.147999999999996</v>
      </c>
      <c r="K210" s="51">
        <v>1</v>
      </c>
      <c r="L210" s="36" t="s">
        <v>386</v>
      </c>
      <c r="M210" s="54"/>
    </row>
    <row r="211" spans="1:13" s="2" customFormat="1" ht="32.25" customHeight="1">
      <c r="A211" s="17">
        <v>209</v>
      </c>
      <c r="B211" s="42" t="s">
        <v>267</v>
      </c>
      <c r="C211" s="37" t="s">
        <v>262</v>
      </c>
      <c r="D211" s="36" t="s">
        <v>263</v>
      </c>
      <c r="E211" s="42" t="s">
        <v>1</v>
      </c>
      <c r="F211" s="38">
        <v>84</v>
      </c>
      <c r="G211" s="39">
        <f t="shared" si="18"/>
        <v>33.6</v>
      </c>
      <c r="H211" s="57">
        <v>70.959999999999994</v>
      </c>
      <c r="I211" s="43">
        <f t="shared" si="21"/>
        <v>28.384</v>
      </c>
      <c r="J211" s="39">
        <f t="shared" si="20"/>
        <v>61.984000000000002</v>
      </c>
      <c r="K211" s="51">
        <v>2</v>
      </c>
      <c r="L211" s="36"/>
      <c r="M211" s="54"/>
    </row>
    <row r="212" spans="1:13" s="2" customFormat="1" ht="32.25" customHeight="1">
      <c r="A212" s="17">
        <v>210</v>
      </c>
      <c r="B212" s="42" t="s">
        <v>268</v>
      </c>
      <c r="C212" s="37" t="s">
        <v>387</v>
      </c>
      <c r="D212" s="42" t="s">
        <v>263</v>
      </c>
      <c r="E212" s="42" t="s">
        <v>1</v>
      </c>
      <c r="F212" s="38">
        <v>80.11</v>
      </c>
      <c r="G212" s="39">
        <f t="shared" si="18"/>
        <v>32.043999999999997</v>
      </c>
      <c r="H212" s="57">
        <v>62.6</v>
      </c>
      <c r="I212" s="43">
        <f t="shared" si="21"/>
        <v>25.040000000000003</v>
      </c>
      <c r="J212" s="39">
        <f t="shared" si="20"/>
        <v>57.084000000000003</v>
      </c>
      <c r="K212" s="51">
        <v>3</v>
      </c>
      <c r="L212" s="36"/>
      <c r="M212" s="54"/>
    </row>
    <row r="213" spans="1:13" s="2" customFormat="1" ht="32.25" customHeight="1">
      <c r="A213" s="17">
        <v>211</v>
      </c>
      <c r="B213" s="42" t="s">
        <v>269</v>
      </c>
      <c r="C213" s="37" t="s">
        <v>262</v>
      </c>
      <c r="D213" s="36" t="s">
        <v>263</v>
      </c>
      <c r="E213" s="42" t="s">
        <v>4</v>
      </c>
      <c r="F213" s="38">
        <v>96.2</v>
      </c>
      <c r="G213" s="39">
        <f t="shared" si="18"/>
        <v>38.480000000000004</v>
      </c>
      <c r="H213" s="34">
        <v>75.599999999999994</v>
      </c>
      <c r="I213" s="43">
        <f t="shared" si="21"/>
        <v>30.24</v>
      </c>
      <c r="J213" s="39">
        <f t="shared" si="20"/>
        <v>68.72</v>
      </c>
      <c r="K213" s="51">
        <v>1</v>
      </c>
      <c r="L213" s="36" t="s">
        <v>394</v>
      </c>
      <c r="M213" s="54"/>
    </row>
    <row r="214" spans="1:13" s="2" customFormat="1" ht="32.25" customHeight="1">
      <c r="A214" s="17">
        <v>212</v>
      </c>
      <c r="B214" s="44" t="s">
        <v>270</v>
      </c>
      <c r="C214" s="37" t="s">
        <v>262</v>
      </c>
      <c r="D214" s="36" t="s">
        <v>263</v>
      </c>
      <c r="E214" s="42" t="s">
        <v>4</v>
      </c>
      <c r="F214" s="38">
        <v>89.26</v>
      </c>
      <c r="G214" s="39">
        <f t="shared" si="18"/>
        <v>35.704000000000001</v>
      </c>
      <c r="H214" s="34">
        <v>77.7</v>
      </c>
      <c r="I214" s="43">
        <f t="shared" si="21"/>
        <v>31.080000000000002</v>
      </c>
      <c r="J214" s="39">
        <f t="shared" si="20"/>
        <v>66.784000000000006</v>
      </c>
      <c r="K214" s="51">
        <v>2</v>
      </c>
      <c r="L214" s="36"/>
      <c r="M214" s="54"/>
    </row>
    <row r="215" spans="1:13" s="2" customFormat="1" ht="32.25" customHeight="1">
      <c r="A215" s="17">
        <v>213</v>
      </c>
      <c r="B215" s="42" t="s">
        <v>271</v>
      </c>
      <c r="C215" s="37" t="s">
        <v>262</v>
      </c>
      <c r="D215" s="42" t="s">
        <v>263</v>
      </c>
      <c r="E215" s="42" t="s">
        <v>4</v>
      </c>
      <c r="F215" s="38">
        <v>88.96</v>
      </c>
      <c r="G215" s="39">
        <f t="shared" si="18"/>
        <v>35.583999999999996</v>
      </c>
      <c r="H215" s="34">
        <v>76.06</v>
      </c>
      <c r="I215" s="43">
        <f t="shared" si="21"/>
        <v>30.424000000000003</v>
      </c>
      <c r="J215" s="39">
        <f t="shared" si="20"/>
        <v>66.007999999999996</v>
      </c>
      <c r="K215" s="51">
        <v>3</v>
      </c>
      <c r="L215" s="36"/>
      <c r="M215" s="54"/>
    </row>
    <row r="216" spans="1:13" s="2" customFormat="1" ht="32.25" customHeight="1">
      <c r="A216" s="17">
        <v>214</v>
      </c>
      <c r="B216" s="45" t="s">
        <v>272</v>
      </c>
      <c r="C216" s="46" t="s">
        <v>273</v>
      </c>
      <c r="D216" s="42" t="s">
        <v>263</v>
      </c>
      <c r="E216" s="36" t="s">
        <v>0</v>
      </c>
      <c r="F216" s="38">
        <v>85.09</v>
      </c>
      <c r="G216" s="39">
        <f t="shared" si="18"/>
        <v>34.036000000000001</v>
      </c>
      <c r="H216" s="34">
        <v>64.2</v>
      </c>
      <c r="I216" s="43">
        <f t="shared" si="21"/>
        <v>25.680000000000003</v>
      </c>
      <c r="J216" s="39">
        <f t="shared" si="20"/>
        <v>59.716000000000008</v>
      </c>
      <c r="K216" s="51">
        <v>1</v>
      </c>
      <c r="L216" s="36" t="s">
        <v>386</v>
      </c>
      <c r="M216" s="54"/>
    </row>
    <row r="217" spans="1:13" s="2" customFormat="1" ht="32.25" customHeight="1">
      <c r="A217" s="17">
        <v>215</v>
      </c>
      <c r="B217" s="45" t="s">
        <v>274</v>
      </c>
      <c r="C217" s="46" t="s">
        <v>273</v>
      </c>
      <c r="D217" s="36" t="s">
        <v>263</v>
      </c>
      <c r="E217" s="36" t="s">
        <v>0</v>
      </c>
      <c r="F217" s="38">
        <v>74.14</v>
      </c>
      <c r="G217" s="39">
        <f t="shared" si="18"/>
        <v>29.655999999999999</v>
      </c>
      <c r="H217" s="34">
        <v>75.02</v>
      </c>
      <c r="I217" s="43">
        <f t="shared" si="21"/>
        <v>30.007999999999999</v>
      </c>
      <c r="J217" s="39">
        <f t="shared" si="20"/>
        <v>59.664000000000001</v>
      </c>
      <c r="K217" s="51">
        <v>2</v>
      </c>
      <c r="L217" s="36"/>
      <c r="M217" s="54"/>
    </row>
    <row r="218" spans="1:13" s="2" customFormat="1" ht="32.25" customHeight="1">
      <c r="A218" s="17">
        <v>216</v>
      </c>
      <c r="B218" s="36" t="s">
        <v>388</v>
      </c>
      <c r="C218" s="46" t="s">
        <v>273</v>
      </c>
      <c r="D218" s="42" t="s">
        <v>263</v>
      </c>
      <c r="E218" s="36" t="s">
        <v>0</v>
      </c>
      <c r="F218" s="38">
        <v>74.22</v>
      </c>
      <c r="G218" s="39">
        <f t="shared" si="18"/>
        <v>29.687999999999995</v>
      </c>
      <c r="H218" s="34">
        <v>68.44</v>
      </c>
      <c r="I218" s="43">
        <f t="shared" si="21"/>
        <v>27.376000000000001</v>
      </c>
      <c r="J218" s="39">
        <f t="shared" si="20"/>
        <v>57.063999999999993</v>
      </c>
      <c r="K218" s="51">
        <v>3</v>
      </c>
      <c r="L218" s="36"/>
      <c r="M218" s="54"/>
    </row>
    <row r="219" spans="1:13" s="2" customFormat="1" ht="32.25" customHeight="1">
      <c r="A219" s="17">
        <v>217</v>
      </c>
      <c r="B219" s="44" t="s">
        <v>275</v>
      </c>
      <c r="C219" s="48" t="s">
        <v>276</v>
      </c>
      <c r="D219" s="36" t="s">
        <v>263</v>
      </c>
      <c r="E219" s="36" t="s">
        <v>0</v>
      </c>
      <c r="F219" s="38">
        <v>94.4</v>
      </c>
      <c r="G219" s="39">
        <f t="shared" si="18"/>
        <v>37.76</v>
      </c>
      <c r="H219" s="57">
        <v>66.900000000000006</v>
      </c>
      <c r="I219" s="43">
        <f t="shared" si="21"/>
        <v>26.760000000000005</v>
      </c>
      <c r="J219" s="39">
        <f t="shared" si="20"/>
        <v>64.52000000000001</v>
      </c>
      <c r="K219" s="51">
        <v>1</v>
      </c>
      <c r="L219" s="36" t="s">
        <v>386</v>
      </c>
      <c r="M219" s="54"/>
    </row>
    <row r="220" spans="1:13" s="2" customFormat="1" ht="32.25" customHeight="1">
      <c r="A220" s="17">
        <v>218</v>
      </c>
      <c r="B220" s="44" t="s">
        <v>277</v>
      </c>
      <c r="C220" s="48" t="s">
        <v>276</v>
      </c>
      <c r="D220" s="42" t="s">
        <v>263</v>
      </c>
      <c r="E220" s="36" t="s">
        <v>0</v>
      </c>
      <c r="F220" s="38">
        <v>91.04</v>
      </c>
      <c r="G220" s="39">
        <f t="shared" si="18"/>
        <v>36.415999999999997</v>
      </c>
      <c r="H220" s="57">
        <v>67.16</v>
      </c>
      <c r="I220" s="43">
        <f t="shared" si="21"/>
        <v>26.864000000000001</v>
      </c>
      <c r="J220" s="39">
        <f t="shared" si="20"/>
        <v>63.28</v>
      </c>
      <c r="K220" s="51">
        <v>2</v>
      </c>
      <c r="L220" s="36"/>
      <c r="M220" s="54"/>
    </row>
    <row r="221" spans="1:13" s="2" customFormat="1" ht="32.25" customHeight="1">
      <c r="A221" s="17">
        <v>219</v>
      </c>
      <c r="B221" s="44" t="s">
        <v>278</v>
      </c>
      <c r="C221" s="48" t="s">
        <v>276</v>
      </c>
      <c r="D221" s="36" t="s">
        <v>263</v>
      </c>
      <c r="E221" s="36" t="s">
        <v>0</v>
      </c>
      <c r="F221" s="38">
        <v>81.16</v>
      </c>
      <c r="G221" s="39">
        <f t="shared" si="18"/>
        <v>32.463999999999999</v>
      </c>
      <c r="H221" s="57">
        <v>69.34</v>
      </c>
      <c r="I221" s="43">
        <f t="shared" si="21"/>
        <v>27.736000000000004</v>
      </c>
      <c r="J221" s="39">
        <f t="shared" si="20"/>
        <v>60.2</v>
      </c>
      <c r="K221" s="51">
        <v>3</v>
      </c>
      <c r="L221" s="36"/>
      <c r="M221" s="54"/>
    </row>
    <row r="222" spans="1:13" s="2" customFormat="1" ht="32.25" customHeight="1">
      <c r="A222" s="17">
        <v>220</v>
      </c>
      <c r="B222" s="45" t="s">
        <v>279</v>
      </c>
      <c r="C222" s="37" t="s">
        <v>280</v>
      </c>
      <c r="D222" s="36" t="s">
        <v>281</v>
      </c>
      <c r="E222" s="36" t="s">
        <v>0</v>
      </c>
      <c r="F222" s="38">
        <v>97.13</v>
      </c>
      <c r="G222" s="39">
        <f t="shared" si="18"/>
        <v>38.851999999999997</v>
      </c>
      <c r="H222" s="57">
        <v>75.599999999999994</v>
      </c>
      <c r="I222" s="49">
        <f t="shared" si="21"/>
        <v>30.24</v>
      </c>
      <c r="J222" s="39">
        <f t="shared" si="20"/>
        <v>69.091999999999999</v>
      </c>
      <c r="K222" s="51">
        <v>1</v>
      </c>
      <c r="L222" s="36" t="s">
        <v>386</v>
      </c>
      <c r="M222" s="54"/>
    </row>
    <row r="223" spans="1:13" s="2" customFormat="1" ht="32.25" customHeight="1">
      <c r="A223" s="17">
        <v>221</v>
      </c>
      <c r="B223" s="45" t="s">
        <v>283</v>
      </c>
      <c r="C223" s="37" t="s">
        <v>280</v>
      </c>
      <c r="D223" s="36" t="s">
        <v>281</v>
      </c>
      <c r="E223" s="36" t="s">
        <v>0</v>
      </c>
      <c r="F223" s="38">
        <v>96.1</v>
      </c>
      <c r="G223" s="39">
        <f t="shared" ref="G223:G286" si="22">F223/1.5*0.6</f>
        <v>38.44</v>
      </c>
      <c r="H223" s="57">
        <v>76.06</v>
      </c>
      <c r="I223" s="49">
        <f t="shared" si="21"/>
        <v>30.424000000000003</v>
      </c>
      <c r="J223" s="39">
        <f t="shared" ref="J223:J286" si="23">G223+I223</f>
        <v>68.864000000000004</v>
      </c>
      <c r="K223" s="51">
        <v>2</v>
      </c>
      <c r="L223" s="36"/>
      <c r="M223" s="54"/>
    </row>
    <row r="224" spans="1:13" s="2" customFormat="1" ht="32.25" customHeight="1">
      <c r="A224" s="17">
        <v>222</v>
      </c>
      <c r="B224" s="45" t="s">
        <v>282</v>
      </c>
      <c r="C224" s="37" t="s">
        <v>280</v>
      </c>
      <c r="D224" s="36" t="s">
        <v>281</v>
      </c>
      <c r="E224" s="36" t="s">
        <v>0</v>
      </c>
      <c r="F224" s="38">
        <v>96.55</v>
      </c>
      <c r="G224" s="39">
        <f t="shared" si="22"/>
        <v>38.619999999999997</v>
      </c>
      <c r="H224" s="57">
        <v>70.599999999999994</v>
      </c>
      <c r="I224" s="49">
        <f t="shared" si="21"/>
        <v>28.24</v>
      </c>
      <c r="J224" s="39">
        <f t="shared" si="23"/>
        <v>66.86</v>
      </c>
      <c r="K224" s="51">
        <v>3</v>
      </c>
      <c r="L224" s="36"/>
      <c r="M224" s="54"/>
    </row>
    <row r="225" spans="1:13" s="2" customFormat="1" ht="32.25" customHeight="1">
      <c r="A225" s="17">
        <v>223</v>
      </c>
      <c r="B225" s="36" t="s">
        <v>284</v>
      </c>
      <c r="C225" s="37" t="s">
        <v>280</v>
      </c>
      <c r="D225" s="36" t="s">
        <v>281</v>
      </c>
      <c r="E225" s="36" t="s">
        <v>1</v>
      </c>
      <c r="F225" s="38">
        <v>101.83</v>
      </c>
      <c r="G225" s="39">
        <f t="shared" si="22"/>
        <v>40.731999999999999</v>
      </c>
      <c r="H225" s="57">
        <v>75.900000000000006</v>
      </c>
      <c r="I225" s="49">
        <f t="shared" si="21"/>
        <v>30.360000000000003</v>
      </c>
      <c r="J225" s="39">
        <f t="shared" si="23"/>
        <v>71.091999999999999</v>
      </c>
      <c r="K225" s="51">
        <v>1</v>
      </c>
      <c r="L225" s="36" t="s">
        <v>386</v>
      </c>
      <c r="M225" s="54"/>
    </row>
    <row r="226" spans="1:13" s="2" customFormat="1" ht="32.25" customHeight="1">
      <c r="A226" s="17">
        <v>224</v>
      </c>
      <c r="B226" s="36" t="s">
        <v>285</v>
      </c>
      <c r="C226" s="37" t="s">
        <v>280</v>
      </c>
      <c r="D226" s="36" t="s">
        <v>281</v>
      </c>
      <c r="E226" s="36" t="s">
        <v>1</v>
      </c>
      <c r="F226" s="38">
        <v>99.29</v>
      </c>
      <c r="G226" s="39">
        <f t="shared" si="22"/>
        <v>39.716000000000001</v>
      </c>
      <c r="H226" s="57">
        <v>73.62</v>
      </c>
      <c r="I226" s="49">
        <f t="shared" si="21"/>
        <v>29.448000000000004</v>
      </c>
      <c r="J226" s="39">
        <f t="shared" si="23"/>
        <v>69.164000000000001</v>
      </c>
      <c r="K226" s="51">
        <v>2</v>
      </c>
      <c r="L226" s="36"/>
      <c r="M226" s="54"/>
    </row>
    <row r="227" spans="1:13" s="2" customFormat="1" ht="32.25" customHeight="1">
      <c r="A227" s="17">
        <v>225</v>
      </c>
      <c r="B227" s="36" t="s">
        <v>286</v>
      </c>
      <c r="C227" s="37" t="s">
        <v>280</v>
      </c>
      <c r="D227" s="36" t="s">
        <v>281</v>
      </c>
      <c r="E227" s="36" t="s">
        <v>1</v>
      </c>
      <c r="F227" s="38">
        <v>96.59</v>
      </c>
      <c r="G227" s="39">
        <f t="shared" si="22"/>
        <v>38.635999999999996</v>
      </c>
      <c r="H227" s="57">
        <v>60.6</v>
      </c>
      <c r="I227" s="49">
        <f t="shared" si="21"/>
        <v>24.240000000000002</v>
      </c>
      <c r="J227" s="39">
        <f t="shared" si="23"/>
        <v>62.875999999999998</v>
      </c>
      <c r="K227" s="51">
        <v>3</v>
      </c>
      <c r="L227" s="36"/>
      <c r="M227" s="54"/>
    </row>
    <row r="228" spans="1:13" s="2" customFormat="1" ht="32.25" customHeight="1">
      <c r="A228" s="17">
        <v>226</v>
      </c>
      <c r="B228" s="36" t="s">
        <v>287</v>
      </c>
      <c r="C228" s="37" t="s">
        <v>280</v>
      </c>
      <c r="D228" s="36" t="s">
        <v>281</v>
      </c>
      <c r="E228" s="36" t="s">
        <v>4</v>
      </c>
      <c r="F228" s="38">
        <v>104.16</v>
      </c>
      <c r="G228" s="39">
        <f t="shared" si="22"/>
        <v>41.663999999999994</v>
      </c>
      <c r="H228" s="57">
        <v>75.06</v>
      </c>
      <c r="I228" s="49">
        <f t="shared" si="21"/>
        <v>30.024000000000001</v>
      </c>
      <c r="J228" s="39">
        <f t="shared" si="23"/>
        <v>71.687999999999988</v>
      </c>
      <c r="K228" s="51">
        <v>1</v>
      </c>
      <c r="L228" s="36" t="s">
        <v>386</v>
      </c>
      <c r="M228" s="54"/>
    </row>
    <row r="229" spans="1:13" s="2" customFormat="1" ht="32.25" customHeight="1">
      <c r="A229" s="17">
        <v>227</v>
      </c>
      <c r="B229" s="36" t="s">
        <v>288</v>
      </c>
      <c r="C229" s="37" t="s">
        <v>280</v>
      </c>
      <c r="D229" s="36" t="s">
        <v>281</v>
      </c>
      <c r="E229" s="36" t="s">
        <v>4</v>
      </c>
      <c r="F229" s="38">
        <v>89.84</v>
      </c>
      <c r="G229" s="39">
        <f t="shared" si="22"/>
        <v>35.936</v>
      </c>
      <c r="H229" s="57">
        <v>74.56</v>
      </c>
      <c r="I229" s="49">
        <f t="shared" si="21"/>
        <v>29.824000000000002</v>
      </c>
      <c r="J229" s="39">
        <f t="shared" si="23"/>
        <v>65.760000000000005</v>
      </c>
      <c r="K229" s="51">
        <v>2</v>
      </c>
      <c r="L229" s="36"/>
      <c r="M229" s="54"/>
    </row>
    <row r="230" spans="1:13" s="2" customFormat="1" ht="32.25" customHeight="1">
      <c r="A230" s="17">
        <v>228</v>
      </c>
      <c r="B230" s="36" t="s">
        <v>289</v>
      </c>
      <c r="C230" s="37" t="s">
        <v>280</v>
      </c>
      <c r="D230" s="36" t="s">
        <v>281</v>
      </c>
      <c r="E230" s="36" t="s">
        <v>4</v>
      </c>
      <c r="F230" s="38">
        <v>83.88</v>
      </c>
      <c r="G230" s="39">
        <f t="shared" si="22"/>
        <v>33.551999999999992</v>
      </c>
      <c r="H230" s="57">
        <v>76.099999999999994</v>
      </c>
      <c r="I230" s="49">
        <f t="shared" si="21"/>
        <v>30.439999999999998</v>
      </c>
      <c r="J230" s="39">
        <f t="shared" si="23"/>
        <v>63.99199999999999</v>
      </c>
      <c r="K230" s="51">
        <v>3</v>
      </c>
      <c r="L230" s="36"/>
      <c r="M230" s="54"/>
    </row>
    <row r="231" spans="1:13" s="2" customFormat="1" ht="32.25" customHeight="1">
      <c r="A231" s="17">
        <v>229</v>
      </c>
      <c r="B231" s="36" t="s">
        <v>290</v>
      </c>
      <c r="C231" s="37" t="s">
        <v>291</v>
      </c>
      <c r="D231" s="36" t="s">
        <v>281</v>
      </c>
      <c r="E231" s="36" t="s">
        <v>0</v>
      </c>
      <c r="F231" s="38">
        <v>98.84</v>
      </c>
      <c r="G231" s="39">
        <f t="shared" si="22"/>
        <v>39.535999999999994</v>
      </c>
      <c r="H231" s="57">
        <v>82.9</v>
      </c>
      <c r="I231" s="49">
        <f t="shared" si="21"/>
        <v>33.160000000000004</v>
      </c>
      <c r="J231" s="39">
        <f t="shared" si="23"/>
        <v>72.695999999999998</v>
      </c>
      <c r="K231" s="51">
        <v>1</v>
      </c>
      <c r="L231" s="36" t="s">
        <v>386</v>
      </c>
      <c r="M231" s="54"/>
    </row>
    <row r="232" spans="1:13" s="2" customFormat="1" ht="32.25" customHeight="1">
      <c r="A232" s="17">
        <v>230</v>
      </c>
      <c r="B232" s="36" t="s">
        <v>292</v>
      </c>
      <c r="C232" s="37" t="s">
        <v>291</v>
      </c>
      <c r="D232" s="36" t="s">
        <v>281</v>
      </c>
      <c r="E232" s="36" t="s">
        <v>0</v>
      </c>
      <c r="F232" s="38">
        <v>82.48</v>
      </c>
      <c r="G232" s="39">
        <f t="shared" si="22"/>
        <v>32.992000000000004</v>
      </c>
      <c r="H232" s="34" t="s">
        <v>381</v>
      </c>
      <c r="I232" s="49"/>
      <c r="J232" s="39">
        <f t="shared" si="23"/>
        <v>32.992000000000004</v>
      </c>
      <c r="K232" s="51"/>
      <c r="L232" s="36"/>
      <c r="M232" s="54"/>
    </row>
    <row r="233" spans="1:13" s="2" customFormat="1" ht="32.25" customHeight="1">
      <c r="A233" s="17">
        <v>231</v>
      </c>
      <c r="B233" s="36" t="s">
        <v>293</v>
      </c>
      <c r="C233" s="37" t="s">
        <v>291</v>
      </c>
      <c r="D233" s="36" t="s">
        <v>281</v>
      </c>
      <c r="E233" s="36" t="s">
        <v>0</v>
      </c>
      <c r="F233" s="38">
        <v>81.53</v>
      </c>
      <c r="G233" s="39">
        <f t="shared" si="22"/>
        <v>32.611999999999995</v>
      </c>
      <c r="H233" s="34" t="s">
        <v>381</v>
      </c>
      <c r="I233" s="49"/>
      <c r="J233" s="39">
        <f t="shared" si="23"/>
        <v>32.611999999999995</v>
      </c>
      <c r="K233" s="51"/>
      <c r="L233" s="36"/>
      <c r="M233" s="54"/>
    </row>
    <row r="234" spans="1:13" s="2" customFormat="1" ht="32.25" customHeight="1">
      <c r="A234" s="17">
        <v>232</v>
      </c>
      <c r="B234" s="36" t="s">
        <v>294</v>
      </c>
      <c r="C234" s="37" t="s">
        <v>295</v>
      </c>
      <c r="D234" s="36" t="s">
        <v>281</v>
      </c>
      <c r="E234" s="36" t="s">
        <v>0</v>
      </c>
      <c r="F234" s="38">
        <v>102.48</v>
      </c>
      <c r="G234" s="39">
        <f t="shared" si="22"/>
        <v>40.992000000000004</v>
      </c>
      <c r="H234" s="57">
        <v>79.12</v>
      </c>
      <c r="I234" s="49">
        <f t="shared" ref="I234:I250" si="24">H234*0.4</f>
        <v>31.648000000000003</v>
      </c>
      <c r="J234" s="39">
        <f t="shared" si="23"/>
        <v>72.640000000000015</v>
      </c>
      <c r="K234" s="51">
        <v>1</v>
      </c>
      <c r="L234" s="36" t="s">
        <v>386</v>
      </c>
      <c r="M234" s="54"/>
    </row>
    <row r="235" spans="1:13" s="2" customFormat="1" ht="32.25" customHeight="1">
      <c r="A235" s="17">
        <v>233</v>
      </c>
      <c r="B235" s="36" t="s">
        <v>297</v>
      </c>
      <c r="C235" s="37" t="s">
        <v>295</v>
      </c>
      <c r="D235" s="36" t="s">
        <v>281</v>
      </c>
      <c r="E235" s="36" t="s">
        <v>0</v>
      </c>
      <c r="F235" s="38">
        <v>86.83</v>
      </c>
      <c r="G235" s="39">
        <f t="shared" si="22"/>
        <v>34.731999999999999</v>
      </c>
      <c r="H235" s="57">
        <v>77.52</v>
      </c>
      <c r="I235" s="49">
        <f t="shared" si="24"/>
        <v>31.007999999999999</v>
      </c>
      <c r="J235" s="39">
        <f t="shared" si="23"/>
        <v>65.739999999999995</v>
      </c>
      <c r="K235" s="51">
        <v>2</v>
      </c>
      <c r="L235" s="36"/>
      <c r="M235" s="54"/>
    </row>
    <row r="236" spans="1:13" s="2" customFormat="1" ht="32.25" customHeight="1">
      <c r="A236" s="17">
        <v>234</v>
      </c>
      <c r="B236" s="36" t="s">
        <v>296</v>
      </c>
      <c r="C236" s="37" t="s">
        <v>295</v>
      </c>
      <c r="D236" s="36" t="s">
        <v>281</v>
      </c>
      <c r="E236" s="36" t="s">
        <v>0</v>
      </c>
      <c r="F236" s="38">
        <v>95.32</v>
      </c>
      <c r="G236" s="39">
        <f t="shared" si="22"/>
        <v>38.127999999999993</v>
      </c>
      <c r="H236" s="57">
        <v>68.459999999999994</v>
      </c>
      <c r="I236" s="49">
        <f t="shared" si="24"/>
        <v>27.384</v>
      </c>
      <c r="J236" s="39">
        <f t="shared" si="23"/>
        <v>65.512</v>
      </c>
      <c r="K236" s="51">
        <v>3</v>
      </c>
      <c r="L236" s="36"/>
      <c r="M236" s="54"/>
    </row>
    <row r="237" spans="1:13" s="2" customFormat="1" ht="32.25" customHeight="1">
      <c r="A237" s="17">
        <v>235</v>
      </c>
      <c r="B237" s="36" t="s">
        <v>391</v>
      </c>
      <c r="C237" s="37" t="s">
        <v>298</v>
      </c>
      <c r="D237" s="36" t="s">
        <v>281</v>
      </c>
      <c r="E237" s="36" t="s">
        <v>0</v>
      </c>
      <c r="F237" s="38">
        <v>91.82</v>
      </c>
      <c r="G237" s="39">
        <f t="shared" si="22"/>
        <v>36.727999999999994</v>
      </c>
      <c r="H237" s="57">
        <v>75.84</v>
      </c>
      <c r="I237" s="49">
        <f t="shared" si="24"/>
        <v>30.336000000000002</v>
      </c>
      <c r="J237" s="39">
        <f t="shared" si="23"/>
        <v>67.063999999999993</v>
      </c>
      <c r="K237" s="51">
        <v>1</v>
      </c>
      <c r="L237" s="36" t="s">
        <v>386</v>
      </c>
      <c r="M237" s="54"/>
    </row>
    <row r="238" spans="1:13" s="2" customFormat="1" ht="32.25" customHeight="1">
      <c r="A238" s="17">
        <v>236</v>
      </c>
      <c r="B238" s="36" t="s">
        <v>299</v>
      </c>
      <c r="C238" s="37" t="s">
        <v>298</v>
      </c>
      <c r="D238" s="36" t="s">
        <v>281</v>
      </c>
      <c r="E238" s="36" t="s">
        <v>0</v>
      </c>
      <c r="F238" s="38">
        <v>86.42</v>
      </c>
      <c r="G238" s="39">
        <f t="shared" si="22"/>
        <v>34.567999999999998</v>
      </c>
      <c r="H238" s="57">
        <v>76.959999999999994</v>
      </c>
      <c r="I238" s="49">
        <f t="shared" si="24"/>
        <v>30.783999999999999</v>
      </c>
      <c r="J238" s="39">
        <f t="shared" si="23"/>
        <v>65.352000000000004</v>
      </c>
      <c r="K238" s="51">
        <v>2</v>
      </c>
      <c r="L238" s="36"/>
      <c r="M238" s="54"/>
    </row>
    <row r="239" spans="1:13" s="2" customFormat="1" ht="32.25" customHeight="1">
      <c r="A239" s="17">
        <v>237</v>
      </c>
      <c r="B239" s="36" t="s">
        <v>300</v>
      </c>
      <c r="C239" s="37" t="s">
        <v>298</v>
      </c>
      <c r="D239" s="36" t="s">
        <v>281</v>
      </c>
      <c r="E239" s="36" t="s">
        <v>0</v>
      </c>
      <c r="F239" s="38">
        <v>85.94</v>
      </c>
      <c r="G239" s="39">
        <f t="shared" si="22"/>
        <v>34.375999999999998</v>
      </c>
      <c r="H239" s="57">
        <v>72.819999999999993</v>
      </c>
      <c r="I239" s="49">
        <f t="shared" si="24"/>
        <v>29.128</v>
      </c>
      <c r="J239" s="39">
        <f t="shared" si="23"/>
        <v>63.503999999999998</v>
      </c>
      <c r="K239" s="51">
        <v>3</v>
      </c>
      <c r="L239" s="36"/>
      <c r="M239" s="54"/>
    </row>
    <row r="240" spans="1:13" s="2" customFormat="1" ht="32.25" customHeight="1">
      <c r="A240" s="17">
        <v>238</v>
      </c>
      <c r="B240" s="36" t="s">
        <v>301</v>
      </c>
      <c r="C240" s="37" t="s">
        <v>302</v>
      </c>
      <c r="D240" s="36" t="s">
        <v>281</v>
      </c>
      <c r="E240" s="36" t="s">
        <v>0</v>
      </c>
      <c r="F240" s="38">
        <v>110.92</v>
      </c>
      <c r="G240" s="39">
        <f t="shared" si="22"/>
        <v>44.368000000000002</v>
      </c>
      <c r="H240" s="57">
        <v>79.400000000000006</v>
      </c>
      <c r="I240" s="49">
        <f t="shared" si="24"/>
        <v>31.760000000000005</v>
      </c>
      <c r="J240" s="39">
        <f t="shared" si="23"/>
        <v>76.128000000000014</v>
      </c>
      <c r="K240" s="51">
        <v>1</v>
      </c>
      <c r="L240" s="36" t="s">
        <v>386</v>
      </c>
      <c r="M240" s="54"/>
    </row>
    <row r="241" spans="1:13" s="2" customFormat="1" ht="32.25" customHeight="1">
      <c r="A241" s="17">
        <v>239</v>
      </c>
      <c r="B241" s="36" t="s">
        <v>303</v>
      </c>
      <c r="C241" s="37" t="s">
        <v>302</v>
      </c>
      <c r="D241" s="36" t="s">
        <v>281</v>
      </c>
      <c r="E241" s="36" t="s">
        <v>0</v>
      </c>
      <c r="F241" s="38">
        <v>91.02</v>
      </c>
      <c r="G241" s="39">
        <f t="shared" si="22"/>
        <v>36.408000000000001</v>
      </c>
      <c r="H241" s="57">
        <v>72.099999999999994</v>
      </c>
      <c r="I241" s="49">
        <f t="shared" si="24"/>
        <v>28.84</v>
      </c>
      <c r="J241" s="39">
        <f t="shared" si="23"/>
        <v>65.248000000000005</v>
      </c>
      <c r="K241" s="51">
        <v>2</v>
      </c>
      <c r="L241" s="36"/>
      <c r="M241" s="54"/>
    </row>
    <row r="242" spans="1:13" s="2" customFormat="1" ht="32.25" customHeight="1">
      <c r="A242" s="17">
        <v>240</v>
      </c>
      <c r="B242" s="36" t="s">
        <v>304</v>
      </c>
      <c r="C242" s="37" t="s">
        <v>302</v>
      </c>
      <c r="D242" s="36" t="s">
        <v>281</v>
      </c>
      <c r="E242" s="36" t="s">
        <v>0</v>
      </c>
      <c r="F242" s="38">
        <v>85.19</v>
      </c>
      <c r="G242" s="39">
        <f t="shared" si="22"/>
        <v>34.075999999999993</v>
      </c>
      <c r="H242" s="57">
        <v>77.8</v>
      </c>
      <c r="I242" s="49">
        <f t="shared" si="24"/>
        <v>31.12</v>
      </c>
      <c r="J242" s="39">
        <f t="shared" si="23"/>
        <v>65.195999999999998</v>
      </c>
      <c r="K242" s="51">
        <v>3</v>
      </c>
      <c r="L242" s="36"/>
      <c r="M242" s="54"/>
    </row>
    <row r="243" spans="1:13" s="2" customFormat="1" ht="32.25" customHeight="1">
      <c r="A243" s="17">
        <v>241</v>
      </c>
      <c r="B243" s="36" t="s">
        <v>305</v>
      </c>
      <c r="C243" s="37" t="s">
        <v>302</v>
      </c>
      <c r="D243" s="36" t="s">
        <v>281</v>
      </c>
      <c r="E243" s="36" t="s">
        <v>1</v>
      </c>
      <c r="F243" s="38">
        <v>89.49</v>
      </c>
      <c r="G243" s="39">
        <f t="shared" si="22"/>
        <v>35.795999999999999</v>
      </c>
      <c r="H243" s="57">
        <v>79.099999999999994</v>
      </c>
      <c r="I243" s="49">
        <f t="shared" si="24"/>
        <v>31.64</v>
      </c>
      <c r="J243" s="39">
        <f t="shared" si="23"/>
        <v>67.436000000000007</v>
      </c>
      <c r="K243" s="51">
        <v>1</v>
      </c>
      <c r="L243" s="36" t="s">
        <v>386</v>
      </c>
      <c r="M243" s="54"/>
    </row>
    <row r="244" spans="1:13" s="2" customFormat="1" ht="32.25" customHeight="1">
      <c r="A244" s="17">
        <v>242</v>
      </c>
      <c r="B244" s="36" t="s">
        <v>306</v>
      </c>
      <c r="C244" s="37" t="s">
        <v>302</v>
      </c>
      <c r="D244" s="36" t="s">
        <v>281</v>
      </c>
      <c r="E244" s="36" t="s">
        <v>1</v>
      </c>
      <c r="F244" s="38">
        <v>84.88</v>
      </c>
      <c r="G244" s="39">
        <f t="shared" si="22"/>
        <v>33.951999999999998</v>
      </c>
      <c r="H244" s="57">
        <v>76.36</v>
      </c>
      <c r="I244" s="49">
        <f t="shared" si="24"/>
        <v>30.544</v>
      </c>
      <c r="J244" s="39">
        <f t="shared" si="23"/>
        <v>64.495999999999995</v>
      </c>
      <c r="K244" s="51">
        <v>2</v>
      </c>
      <c r="L244" s="36"/>
      <c r="M244" s="54"/>
    </row>
    <row r="245" spans="1:13" s="2" customFormat="1" ht="32.25" customHeight="1">
      <c r="A245" s="17">
        <v>243</v>
      </c>
      <c r="B245" s="36" t="s">
        <v>307</v>
      </c>
      <c r="C245" s="37" t="s">
        <v>302</v>
      </c>
      <c r="D245" s="36" t="s">
        <v>281</v>
      </c>
      <c r="E245" s="36" t="s">
        <v>1</v>
      </c>
      <c r="F245" s="38">
        <v>84.45</v>
      </c>
      <c r="G245" s="39">
        <f t="shared" si="22"/>
        <v>33.78</v>
      </c>
      <c r="H245" s="57">
        <v>71.599999999999994</v>
      </c>
      <c r="I245" s="49">
        <f t="shared" si="24"/>
        <v>28.64</v>
      </c>
      <c r="J245" s="39">
        <f t="shared" si="23"/>
        <v>62.42</v>
      </c>
      <c r="K245" s="51">
        <v>3</v>
      </c>
      <c r="L245" s="36"/>
      <c r="M245" s="54"/>
    </row>
    <row r="246" spans="1:13" s="2" customFormat="1" ht="32.25" customHeight="1">
      <c r="A246" s="17">
        <v>244</v>
      </c>
      <c r="B246" s="36" t="s">
        <v>308</v>
      </c>
      <c r="C246" s="37" t="s">
        <v>309</v>
      </c>
      <c r="D246" s="36" t="s">
        <v>281</v>
      </c>
      <c r="E246" s="36" t="s">
        <v>0</v>
      </c>
      <c r="F246" s="38">
        <v>92.15</v>
      </c>
      <c r="G246" s="39">
        <f t="shared" si="22"/>
        <v>36.86</v>
      </c>
      <c r="H246" s="57">
        <v>76.680000000000007</v>
      </c>
      <c r="I246" s="49">
        <f t="shared" si="24"/>
        <v>30.672000000000004</v>
      </c>
      <c r="J246" s="39">
        <f t="shared" si="23"/>
        <v>67.532000000000011</v>
      </c>
      <c r="K246" s="51">
        <v>1</v>
      </c>
      <c r="L246" s="36" t="s">
        <v>386</v>
      </c>
      <c r="M246" s="54"/>
    </row>
    <row r="247" spans="1:13" s="2" customFormat="1" ht="32.25" customHeight="1">
      <c r="A247" s="17">
        <v>245</v>
      </c>
      <c r="B247" s="36" t="s">
        <v>310</v>
      </c>
      <c r="C247" s="37" t="s">
        <v>309</v>
      </c>
      <c r="D247" s="36" t="s">
        <v>281</v>
      </c>
      <c r="E247" s="36" t="s">
        <v>0</v>
      </c>
      <c r="F247" s="38">
        <v>89.24</v>
      </c>
      <c r="G247" s="39">
        <f t="shared" si="22"/>
        <v>35.695999999999998</v>
      </c>
      <c r="H247" s="57">
        <v>77.819999999999993</v>
      </c>
      <c r="I247" s="49">
        <f t="shared" si="24"/>
        <v>31.128</v>
      </c>
      <c r="J247" s="39">
        <f t="shared" si="23"/>
        <v>66.823999999999998</v>
      </c>
      <c r="K247" s="51">
        <v>2</v>
      </c>
      <c r="L247" s="36"/>
      <c r="M247" s="54"/>
    </row>
    <row r="248" spans="1:13" s="2" customFormat="1" ht="32.25" customHeight="1">
      <c r="A248" s="17">
        <v>246</v>
      </c>
      <c r="B248" s="36" t="s">
        <v>311</v>
      </c>
      <c r="C248" s="37" t="s">
        <v>309</v>
      </c>
      <c r="D248" s="36" t="s">
        <v>281</v>
      </c>
      <c r="E248" s="36" t="s">
        <v>0</v>
      </c>
      <c r="F248" s="38">
        <v>87.58</v>
      </c>
      <c r="G248" s="39">
        <f t="shared" si="22"/>
        <v>35.031999999999996</v>
      </c>
      <c r="H248" s="57">
        <v>75.66</v>
      </c>
      <c r="I248" s="49">
        <f t="shared" si="24"/>
        <v>30.263999999999999</v>
      </c>
      <c r="J248" s="39">
        <f t="shared" si="23"/>
        <v>65.295999999999992</v>
      </c>
      <c r="K248" s="51">
        <v>3</v>
      </c>
      <c r="L248" s="36"/>
      <c r="M248" s="54"/>
    </row>
    <row r="249" spans="1:13" s="2" customFormat="1" ht="32.25" customHeight="1">
      <c r="A249" s="17">
        <v>247</v>
      </c>
      <c r="B249" s="50" t="s">
        <v>312</v>
      </c>
      <c r="C249" s="37" t="s">
        <v>309</v>
      </c>
      <c r="D249" s="36" t="s">
        <v>281</v>
      </c>
      <c r="E249" s="50" t="s">
        <v>1</v>
      </c>
      <c r="F249" s="38">
        <v>86.5</v>
      </c>
      <c r="G249" s="39">
        <f t="shared" si="22"/>
        <v>34.599999999999994</v>
      </c>
      <c r="H249" s="57">
        <v>74.8</v>
      </c>
      <c r="I249" s="49">
        <f t="shared" si="24"/>
        <v>29.92</v>
      </c>
      <c r="J249" s="39">
        <f t="shared" si="23"/>
        <v>64.52</v>
      </c>
      <c r="K249" s="51">
        <v>1</v>
      </c>
      <c r="L249" s="36" t="s">
        <v>386</v>
      </c>
      <c r="M249" s="54"/>
    </row>
    <row r="250" spans="1:13" s="2" customFormat="1" ht="32.25" customHeight="1">
      <c r="A250" s="17">
        <v>248</v>
      </c>
      <c r="B250" s="50" t="s">
        <v>313</v>
      </c>
      <c r="C250" s="37" t="s">
        <v>309</v>
      </c>
      <c r="D250" s="36" t="s">
        <v>281</v>
      </c>
      <c r="E250" s="50" t="s">
        <v>1</v>
      </c>
      <c r="F250" s="38">
        <v>82.47</v>
      </c>
      <c r="G250" s="39">
        <f t="shared" si="22"/>
        <v>32.988</v>
      </c>
      <c r="H250" s="57">
        <v>72.12</v>
      </c>
      <c r="I250" s="49">
        <f t="shared" si="24"/>
        <v>28.848000000000003</v>
      </c>
      <c r="J250" s="39">
        <f t="shared" si="23"/>
        <v>61.835999999999999</v>
      </c>
      <c r="K250" s="51">
        <v>2</v>
      </c>
      <c r="L250" s="36"/>
      <c r="M250" s="54"/>
    </row>
    <row r="251" spans="1:13" s="2" customFormat="1" ht="32.25" customHeight="1">
      <c r="A251" s="17">
        <v>249</v>
      </c>
      <c r="B251" s="50" t="s">
        <v>314</v>
      </c>
      <c r="C251" s="37" t="s">
        <v>309</v>
      </c>
      <c r="D251" s="36" t="s">
        <v>281</v>
      </c>
      <c r="E251" s="50" t="s">
        <v>1</v>
      </c>
      <c r="F251" s="38">
        <v>79.37</v>
      </c>
      <c r="G251" s="39">
        <f t="shared" si="22"/>
        <v>31.747999999999998</v>
      </c>
      <c r="H251" s="34" t="s">
        <v>381</v>
      </c>
      <c r="I251" s="49"/>
      <c r="J251" s="39">
        <f t="shared" si="23"/>
        <v>31.747999999999998</v>
      </c>
      <c r="K251" s="51"/>
      <c r="L251" s="36"/>
      <c r="M251" s="54"/>
    </row>
    <row r="252" spans="1:13" s="2" customFormat="1" ht="32.25" customHeight="1">
      <c r="A252" s="17">
        <v>250</v>
      </c>
      <c r="B252" s="36" t="s">
        <v>315</v>
      </c>
      <c r="C252" s="37" t="s">
        <v>316</v>
      </c>
      <c r="D252" s="36" t="s">
        <v>317</v>
      </c>
      <c r="E252" s="36" t="s">
        <v>0</v>
      </c>
      <c r="F252" s="38">
        <v>86.56</v>
      </c>
      <c r="G252" s="39">
        <f t="shared" si="22"/>
        <v>34.624000000000002</v>
      </c>
      <c r="H252" s="57">
        <v>78.3</v>
      </c>
      <c r="I252" s="39">
        <f>H252*0.4</f>
        <v>31.32</v>
      </c>
      <c r="J252" s="39">
        <f t="shared" si="23"/>
        <v>65.944000000000003</v>
      </c>
      <c r="K252" s="51">
        <v>1</v>
      </c>
      <c r="L252" s="36" t="s">
        <v>392</v>
      </c>
      <c r="M252" s="54"/>
    </row>
    <row r="253" spans="1:13" s="2" customFormat="1" ht="32.25" customHeight="1">
      <c r="A253" s="17">
        <v>251</v>
      </c>
      <c r="B253" s="36" t="s">
        <v>319</v>
      </c>
      <c r="C253" s="37" t="s">
        <v>316</v>
      </c>
      <c r="D253" s="36" t="s">
        <v>317</v>
      </c>
      <c r="E253" s="36" t="s">
        <v>0</v>
      </c>
      <c r="F253" s="38">
        <v>85.66</v>
      </c>
      <c r="G253" s="39">
        <f t="shared" si="22"/>
        <v>34.263999999999996</v>
      </c>
      <c r="H253" s="57">
        <v>75.7</v>
      </c>
      <c r="I253" s="39">
        <f>H253*0.4</f>
        <v>30.28</v>
      </c>
      <c r="J253" s="39">
        <f t="shared" si="23"/>
        <v>64.543999999999997</v>
      </c>
      <c r="K253" s="51">
        <v>2</v>
      </c>
      <c r="L253" s="36"/>
      <c r="M253" s="54"/>
    </row>
    <row r="254" spans="1:13" s="2" customFormat="1" ht="32.25" customHeight="1">
      <c r="A254" s="17">
        <v>252</v>
      </c>
      <c r="B254" s="36" t="s">
        <v>318</v>
      </c>
      <c r="C254" s="37" t="s">
        <v>316</v>
      </c>
      <c r="D254" s="36" t="s">
        <v>317</v>
      </c>
      <c r="E254" s="36" t="s">
        <v>0</v>
      </c>
      <c r="F254" s="38">
        <v>85.66</v>
      </c>
      <c r="G254" s="39">
        <f t="shared" si="22"/>
        <v>34.263999999999996</v>
      </c>
      <c r="H254" s="34" t="s">
        <v>381</v>
      </c>
      <c r="I254" s="39"/>
      <c r="J254" s="39">
        <f t="shared" si="23"/>
        <v>34.263999999999996</v>
      </c>
      <c r="K254" s="51"/>
      <c r="L254" s="36"/>
      <c r="M254" s="54"/>
    </row>
    <row r="255" spans="1:13" s="2" customFormat="1" ht="32.25" customHeight="1">
      <c r="A255" s="17">
        <v>253</v>
      </c>
      <c r="B255" s="36" t="s">
        <v>320</v>
      </c>
      <c r="C255" s="37" t="s">
        <v>316</v>
      </c>
      <c r="D255" s="36" t="s">
        <v>317</v>
      </c>
      <c r="E255" s="36" t="s">
        <v>1</v>
      </c>
      <c r="F255" s="38">
        <v>105.06</v>
      </c>
      <c r="G255" s="39">
        <f t="shared" si="22"/>
        <v>42.024000000000001</v>
      </c>
      <c r="H255" s="57">
        <v>69.900000000000006</v>
      </c>
      <c r="I255" s="39">
        <f t="shared" ref="I255:I269" si="25">H255*0.4</f>
        <v>27.960000000000004</v>
      </c>
      <c r="J255" s="39">
        <f t="shared" si="23"/>
        <v>69.984000000000009</v>
      </c>
      <c r="K255" s="51">
        <v>1</v>
      </c>
      <c r="L255" s="36" t="s">
        <v>392</v>
      </c>
      <c r="M255" s="54"/>
    </row>
    <row r="256" spans="1:13" s="2" customFormat="1" ht="32.25" customHeight="1">
      <c r="A256" s="17">
        <v>254</v>
      </c>
      <c r="B256" s="36" t="s">
        <v>321</v>
      </c>
      <c r="C256" s="37" t="s">
        <v>316</v>
      </c>
      <c r="D256" s="36" t="s">
        <v>317</v>
      </c>
      <c r="E256" s="36" t="s">
        <v>1</v>
      </c>
      <c r="F256" s="38">
        <v>97.49</v>
      </c>
      <c r="G256" s="39">
        <f t="shared" si="22"/>
        <v>38.995999999999995</v>
      </c>
      <c r="H256" s="57">
        <v>75.8</v>
      </c>
      <c r="I256" s="39">
        <f t="shared" si="25"/>
        <v>30.32</v>
      </c>
      <c r="J256" s="39">
        <f t="shared" si="23"/>
        <v>69.316000000000003</v>
      </c>
      <c r="K256" s="51">
        <v>2</v>
      </c>
      <c r="L256" s="36"/>
      <c r="M256" s="54"/>
    </row>
    <row r="257" spans="1:13" s="2" customFormat="1" ht="32.25" customHeight="1">
      <c r="A257" s="17">
        <v>255</v>
      </c>
      <c r="B257" s="36" t="s">
        <v>322</v>
      </c>
      <c r="C257" s="37" t="s">
        <v>316</v>
      </c>
      <c r="D257" s="36" t="s">
        <v>317</v>
      </c>
      <c r="E257" s="36" t="s">
        <v>1</v>
      </c>
      <c r="F257" s="38">
        <v>87.56</v>
      </c>
      <c r="G257" s="39">
        <f t="shared" si="22"/>
        <v>35.024000000000001</v>
      </c>
      <c r="H257" s="57">
        <v>70.400000000000006</v>
      </c>
      <c r="I257" s="39">
        <f t="shared" si="25"/>
        <v>28.160000000000004</v>
      </c>
      <c r="J257" s="39">
        <f t="shared" si="23"/>
        <v>63.184000000000005</v>
      </c>
      <c r="K257" s="51">
        <v>3</v>
      </c>
      <c r="L257" s="36"/>
      <c r="M257" s="54"/>
    </row>
    <row r="258" spans="1:13" s="2" customFormat="1" ht="32.25" customHeight="1">
      <c r="A258" s="17">
        <v>256</v>
      </c>
      <c r="B258" s="36" t="s">
        <v>325</v>
      </c>
      <c r="C258" s="37" t="s">
        <v>316</v>
      </c>
      <c r="D258" s="36" t="s">
        <v>317</v>
      </c>
      <c r="E258" s="36" t="s">
        <v>4</v>
      </c>
      <c r="F258" s="38">
        <v>90.53</v>
      </c>
      <c r="G258" s="39">
        <f t="shared" si="22"/>
        <v>36.211999999999996</v>
      </c>
      <c r="H258" s="57">
        <v>75.3</v>
      </c>
      <c r="I258" s="39">
        <f t="shared" si="25"/>
        <v>30.12</v>
      </c>
      <c r="J258" s="39">
        <f t="shared" si="23"/>
        <v>66.331999999999994</v>
      </c>
      <c r="K258" s="51">
        <v>1</v>
      </c>
      <c r="L258" s="36" t="s">
        <v>392</v>
      </c>
      <c r="M258" s="54"/>
    </row>
    <row r="259" spans="1:13" s="2" customFormat="1" ht="32.25" customHeight="1">
      <c r="A259" s="17">
        <v>257</v>
      </c>
      <c r="B259" s="36" t="s">
        <v>324</v>
      </c>
      <c r="C259" s="37" t="s">
        <v>316</v>
      </c>
      <c r="D259" s="36" t="s">
        <v>317</v>
      </c>
      <c r="E259" s="36" t="s">
        <v>4</v>
      </c>
      <c r="F259" s="38">
        <v>91.6</v>
      </c>
      <c r="G259" s="39">
        <f t="shared" si="22"/>
        <v>36.639999999999993</v>
      </c>
      <c r="H259" s="57">
        <v>68.599999999999994</v>
      </c>
      <c r="I259" s="39">
        <f t="shared" si="25"/>
        <v>27.439999999999998</v>
      </c>
      <c r="J259" s="39">
        <f t="shared" si="23"/>
        <v>64.079999999999984</v>
      </c>
      <c r="K259" s="51">
        <v>2</v>
      </c>
      <c r="L259" s="36"/>
      <c r="M259" s="54"/>
    </row>
    <row r="260" spans="1:13" s="2" customFormat="1" ht="32.25" customHeight="1">
      <c r="A260" s="17">
        <v>258</v>
      </c>
      <c r="B260" s="41" t="s">
        <v>323</v>
      </c>
      <c r="C260" s="37" t="s">
        <v>316</v>
      </c>
      <c r="D260" s="36" t="s">
        <v>317</v>
      </c>
      <c r="E260" s="36" t="s">
        <v>4</v>
      </c>
      <c r="F260" s="38">
        <v>92.84</v>
      </c>
      <c r="G260" s="39">
        <f t="shared" si="22"/>
        <v>37.136000000000003</v>
      </c>
      <c r="H260" s="57">
        <v>66.7</v>
      </c>
      <c r="I260" s="39">
        <f t="shared" si="25"/>
        <v>26.680000000000003</v>
      </c>
      <c r="J260" s="39">
        <f t="shared" si="23"/>
        <v>63.816000000000003</v>
      </c>
      <c r="K260" s="51">
        <v>3</v>
      </c>
      <c r="L260" s="36"/>
      <c r="M260" s="54"/>
    </row>
    <row r="261" spans="1:13" s="2" customFormat="1" ht="32.25" customHeight="1">
      <c r="A261" s="17">
        <v>259</v>
      </c>
      <c r="B261" s="36" t="s">
        <v>326</v>
      </c>
      <c r="C261" s="37" t="s">
        <v>327</v>
      </c>
      <c r="D261" s="36" t="s">
        <v>317</v>
      </c>
      <c r="E261" s="36" t="s">
        <v>0</v>
      </c>
      <c r="F261" s="38">
        <v>83.4</v>
      </c>
      <c r="G261" s="39">
        <f t="shared" si="22"/>
        <v>33.36</v>
      </c>
      <c r="H261" s="57">
        <v>72.5</v>
      </c>
      <c r="I261" s="39">
        <f t="shared" si="25"/>
        <v>29</v>
      </c>
      <c r="J261" s="39">
        <f t="shared" si="23"/>
        <v>62.36</v>
      </c>
      <c r="K261" s="51">
        <v>1</v>
      </c>
      <c r="L261" s="36" t="s">
        <v>392</v>
      </c>
      <c r="M261" s="54"/>
    </row>
    <row r="262" spans="1:13" s="2" customFormat="1" ht="32.25" customHeight="1">
      <c r="A262" s="17">
        <v>260</v>
      </c>
      <c r="B262" s="36" t="s">
        <v>328</v>
      </c>
      <c r="C262" s="37" t="s">
        <v>327</v>
      </c>
      <c r="D262" s="36" t="s">
        <v>317</v>
      </c>
      <c r="E262" s="36" t="s">
        <v>0</v>
      </c>
      <c r="F262" s="38">
        <v>74.44</v>
      </c>
      <c r="G262" s="39">
        <f t="shared" si="22"/>
        <v>29.775999999999996</v>
      </c>
      <c r="H262" s="57">
        <v>67.099999999999994</v>
      </c>
      <c r="I262" s="39">
        <f t="shared" si="25"/>
        <v>26.84</v>
      </c>
      <c r="J262" s="39">
        <f t="shared" si="23"/>
        <v>56.616</v>
      </c>
      <c r="K262" s="51">
        <v>2</v>
      </c>
      <c r="L262" s="36"/>
      <c r="M262" s="54"/>
    </row>
    <row r="263" spans="1:13" s="2" customFormat="1" ht="32.25" customHeight="1">
      <c r="A263" s="17">
        <v>261</v>
      </c>
      <c r="B263" s="36" t="s">
        <v>329</v>
      </c>
      <c r="C263" s="37" t="s">
        <v>327</v>
      </c>
      <c r="D263" s="36" t="s">
        <v>317</v>
      </c>
      <c r="E263" s="36" t="s">
        <v>0</v>
      </c>
      <c r="F263" s="38">
        <v>69.739999999999995</v>
      </c>
      <c r="G263" s="39">
        <f t="shared" si="22"/>
        <v>27.895999999999997</v>
      </c>
      <c r="H263" s="57">
        <v>67.599999999999994</v>
      </c>
      <c r="I263" s="39">
        <f t="shared" si="25"/>
        <v>27.04</v>
      </c>
      <c r="J263" s="39">
        <f t="shared" si="23"/>
        <v>54.935999999999993</v>
      </c>
      <c r="K263" s="51">
        <v>3</v>
      </c>
      <c r="L263" s="36"/>
      <c r="M263" s="54"/>
    </row>
    <row r="264" spans="1:13" s="2" customFormat="1" ht="32.25" customHeight="1">
      <c r="A264" s="17">
        <v>262</v>
      </c>
      <c r="B264" s="36" t="s">
        <v>330</v>
      </c>
      <c r="C264" s="37" t="s">
        <v>331</v>
      </c>
      <c r="D264" s="36" t="s">
        <v>317</v>
      </c>
      <c r="E264" s="36" t="s">
        <v>0</v>
      </c>
      <c r="F264" s="38">
        <v>84.17</v>
      </c>
      <c r="G264" s="39">
        <f t="shared" si="22"/>
        <v>33.667999999999999</v>
      </c>
      <c r="H264" s="57">
        <v>74.2</v>
      </c>
      <c r="I264" s="39">
        <f t="shared" si="25"/>
        <v>29.680000000000003</v>
      </c>
      <c r="J264" s="39">
        <f t="shared" si="23"/>
        <v>63.347999999999999</v>
      </c>
      <c r="K264" s="51">
        <v>1</v>
      </c>
      <c r="L264" s="36" t="s">
        <v>392</v>
      </c>
      <c r="M264" s="54"/>
    </row>
    <row r="265" spans="1:13" s="2" customFormat="1" ht="32.25" customHeight="1">
      <c r="A265" s="17">
        <v>263</v>
      </c>
      <c r="B265" s="36" t="s">
        <v>332</v>
      </c>
      <c r="C265" s="37" t="s">
        <v>331</v>
      </c>
      <c r="D265" s="36" t="s">
        <v>317</v>
      </c>
      <c r="E265" s="36" t="s">
        <v>0</v>
      </c>
      <c r="F265" s="38">
        <v>72.5</v>
      </c>
      <c r="G265" s="39">
        <f t="shared" si="22"/>
        <v>29</v>
      </c>
      <c r="H265" s="57">
        <v>76.3</v>
      </c>
      <c r="I265" s="39">
        <f t="shared" si="25"/>
        <v>30.52</v>
      </c>
      <c r="J265" s="39">
        <f t="shared" si="23"/>
        <v>59.519999999999996</v>
      </c>
      <c r="K265" s="51">
        <v>2</v>
      </c>
      <c r="L265" s="36"/>
      <c r="M265" s="54"/>
    </row>
    <row r="266" spans="1:13" s="2" customFormat="1" ht="32.25" customHeight="1">
      <c r="A266" s="17">
        <v>264</v>
      </c>
      <c r="B266" s="36" t="s">
        <v>333</v>
      </c>
      <c r="C266" s="37" t="s">
        <v>331</v>
      </c>
      <c r="D266" s="36" t="s">
        <v>317</v>
      </c>
      <c r="E266" s="36" t="s">
        <v>0</v>
      </c>
      <c r="F266" s="38">
        <v>66.16</v>
      </c>
      <c r="G266" s="39">
        <f t="shared" si="22"/>
        <v>26.463999999999995</v>
      </c>
      <c r="H266" s="57">
        <v>71.7</v>
      </c>
      <c r="I266" s="39">
        <f t="shared" si="25"/>
        <v>28.680000000000003</v>
      </c>
      <c r="J266" s="39">
        <f t="shared" si="23"/>
        <v>55.143999999999998</v>
      </c>
      <c r="K266" s="51">
        <v>3</v>
      </c>
      <c r="L266" s="36"/>
      <c r="M266" s="54"/>
    </row>
    <row r="267" spans="1:13" s="2" customFormat="1" ht="32.25" customHeight="1">
      <c r="A267" s="17">
        <v>265</v>
      </c>
      <c r="B267" s="36" t="s">
        <v>334</v>
      </c>
      <c r="C267" s="37" t="s">
        <v>335</v>
      </c>
      <c r="D267" s="36" t="s">
        <v>317</v>
      </c>
      <c r="E267" s="36" t="s">
        <v>0</v>
      </c>
      <c r="F267" s="38">
        <v>85.46</v>
      </c>
      <c r="G267" s="39">
        <f t="shared" si="22"/>
        <v>34.183999999999997</v>
      </c>
      <c r="H267" s="57">
        <v>69.3</v>
      </c>
      <c r="I267" s="39">
        <f t="shared" si="25"/>
        <v>27.72</v>
      </c>
      <c r="J267" s="39">
        <f t="shared" si="23"/>
        <v>61.903999999999996</v>
      </c>
      <c r="K267" s="51">
        <v>1</v>
      </c>
      <c r="L267" s="36" t="s">
        <v>392</v>
      </c>
      <c r="M267" s="54"/>
    </row>
    <row r="268" spans="1:13" s="2" customFormat="1" ht="32.25" customHeight="1">
      <c r="A268" s="17">
        <v>266</v>
      </c>
      <c r="B268" s="36" t="s">
        <v>336</v>
      </c>
      <c r="C268" s="37" t="s">
        <v>335</v>
      </c>
      <c r="D268" s="36" t="s">
        <v>317</v>
      </c>
      <c r="E268" s="36" t="s">
        <v>0</v>
      </c>
      <c r="F268" s="38">
        <v>83.9</v>
      </c>
      <c r="G268" s="39">
        <f t="shared" si="22"/>
        <v>33.56</v>
      </c>
      <c r="H268" s="57">
        <v>69.5</v>
      </c>
      <c r="I268" s="39">
        <f t="shared" si="25"/>
        <v>27.8</v>
      </c>
      <c r="J268" s="39">
        <f t="shared" si="23"/>
        <v>61.36</v>
      </c>
      <c r="K268" s="51">
        <v>2</v>
      </c>
      <c r="L268" s="36"/>
      <c r="M268" s="54"/>
    </row>
    <row r="269" spans="1:13" s="2" customFormat="1" ht="32.25" customHeight="1">
      <c r="A269" s="17">
        <v>267</v>
      </c>
      <c r="B269" s="36" t="s">
        <v>337</v>
      </c>
      <c r="C269" s="37" t="s">
        <v>335</v>
      </c>
      <c r="D269" s="36" t="s">
        <v>317</v>
      </c>
      <c r="E269" s="36" t="s">
        <v>0</v>
      </c>
      <c r="F269" s="38">
        <v>80.73</v>
      </c>
      <c r="G269" s="39">
        <f t="shared" si="22"/>
        <v>32.292000000000002</v>
      </c>
      <c r="H269" s="57">
        <v>70.8</v>
      </c>
      <c r="I269" s="39">
        <f t="shared" si="25"/>
        <v>28.32</v>
      </c>
      <c r="J269" s="39">
        <f t="shared" si="23"/>
        <v>60.612000000000002</v>
      </c>
      <c r="K269" s="51">
        <v>3</v>
      </c>
      <c r="L269" s="36"/>
      <c r="M269" s="54"/>
    </row>
    <row r="270" spans="1:13" s="2" customFormat="1" ht="32.25" customHeight="1">
      <c r="A270" s="17">
        <v>268</v>
      </c>
      <c r="B270" s="36" t="s">
        <v>338</v>
      </c>
      <c r="C270" s="37" t="s">
        <v>339</v>
      </c>
      <c r="D270" s="36" t="s">
        <v>317</v>
      </c>
      <c r="E270" s="36" t="s">
        <v>0</v>
      </c>
      <c r="F270" s="38">
        <v>99.27</v>
      </c>
      <c r="G270" s="39">
        <f t="shared" si="22"/>
        <v>39.707999999999991</v>
      </c>
      <c r="H270" s="57">
        <v>70.400000000000006</v>
      </c>
      <c r="I270" s="39">
        <f>H270*0.4</f>
        <v>28.160000000000004</v>
      </c>
      <c r="J270" s="39">
        <f t="shared" si="23"/>
        <v>67.867999999999995</v>
      </c>
      <c r="K270" s="51">
        <v>1</v>
      </c>
      <c r="L270" s="36" t="s">
        <v>392</v>
      </c>
      <c r="M270" s="54"/>
    </row>
    <row r="271" spans="1:13" s="2" customFormat="1" ht="32.25" customHeight="1">
      <c r="A271" s="17">
        <v>269</v>
      </c>
      <c r="B271" s="36" t="s">
        <v>340</v>
      </c>
      <c r="C271" s="37" t="s">
        <v>339</v>
      </c>
      <c r="D271" s="36" t="s">
        <v>317</v>
      </c>
      <c r="E271" s="36" t="s">
        <v>0</v>
      </c>
      <c r="F271" s="38">
        <v>95.52</v>
      </c>
      <c r="G271" s="39">
        <f t="shared" si="22"/>
        <v>38.207999999999998</v>
      </c>
      <c r="H271" s="57">
        <v>70.400000000000006</v>
      </c>
      <c r="I271" s="39">
        <f>H271*0.4</f>
        <v>28.160000000000004</v>
      </c>
      <c r="J271" s="39">
        <f t="shared" si="23"/>
        <v>66.367999999999995</v>
      </c>
      <c r="K271" s="51">
        <v>2</v>
      </c>
      <c r="L271" s="36"/>
      <c r="M271" s="54"/>
    </row>
    <row r="272" spans="1:13" s="2" customFormat="1" ht="32.25" customHeight="1">
      <c r="A272" s="17">
        <v>270</v>
      </c>
      <c r="B272" s="36" t="s">
        <v>341</v>
      </c>
      <c r="C272" s="37" t="s">
        <v>339</v>
      </c>
      <c r="D272" s="36" t="s">
        <v>317</v>
      </c>
      <c r="E272" s="36" t="s">
        <v>0</v>
      </c>
      <c r="F272" s="38">
        <v>95.5</v>
      </c>
      <c r="G272" s="39">
        <f t="shared" si="22"/>
        <v>38.199999999999996</v>
      </c>
      <c r="H272" s="34" t="s">
        <v>381</v>
      </c>
      <c r="I272" s="39"/>
      <c r="J272" s="39">
        <f t="shared" si="23"/>
        <v>38.199999999999996</v>
      </c>
      <c r="K272" s="51"/>
      <c r="L272" s="36"/>
      <c r="M272" s="54"/>
    </row>
    <row r="273" spans="1:13" s="2" customFormat="1" ht="32.25" customHeight="1">
      <c r="A273" s="17">
        <v>271</v>
      </c>
      <c r="B273" s="36" t="s">
        <v>345</v>
      </c>
      <c r="C273" s="37" t="s">
        <v>343</v>
      </c>
      <c r="D273" s="36" t="s">
        <v>317</v>
      </c>
      <c r="E273" s="36" t="s">
        <v>0</v>
      </c>
      <c r="F273" s="38">
        <v>78.91</v>
      </c>
      <c r="G273" s="39">
        <f t="shared" si="22"/>
        <v>31.563999999999997</v>
      </c>
      <c r="H273" s="58">
        <v>76.2</v>
      </c>
      <c r="I273" s="39">
        <f t="shared" ref="I273:I278" si="26">H273*0.4</f>
        <v>30.480000000000004</v>
      </c>
      <c r="J273" s="39">
        <f t="shared" si="23"/>
        <v>62.043999999999997</v>
      </c>
      <c r="K273" s="51">
        <v>1</v>
      </c>
      <c r="L273" s="36" t="s">
        <v>392</v>
      </c>
      <c r="M273" s="54"/>
    </row>
    <row r="274" spans="1:13" s="2" customFormat="1" ht="32.25" customHeight="1">
      <c r="A274" s="17">
        <v>272</v>
      </c>
      <c r="B274" s="36" t="s">
        <v>344</v>
      </c>
      <c r="C274" s="37" t="s">
        <v>343</v>
      </c>
      <c r="D274" s="36" t="s">
        <v>317</v>
      </c>
      <c r="E274" s="36" t="s">
        <v>0</v>
      </c>
      <c r="F274" s="38">
        <v>79.55</v>
      </c>
      <c r="G274" s="39">
        <f t="shared" si="22"/>
        <v>31.819999999999997</v>
      </c>
      <c r="H274" s="57">
        <v>72.2</v>
      </c>
      <c r="I274" s="39">
        <f t="shared" si="26"/>
        <v>28.880000000000003</v>
      </c>
      <c r="J274" s="39">
        <f t="shared" si="23"/>
        <v>60.7</v>
      </c>
      <c r="K274" s="51">
        <v>2</v>
      </c>
      <c r="L274" s="36"/>
      <c r="M274" s="54"/>
    </row>
    <row r="275" spans="1:13" s="2" customFormat="1" ht="32.25" customHeight="1">
      <c r="A275" s="17">
        <v>273</v>
      </c>
      <c r="B275" s="36" t="s">
        <v>342</v>
      </c>
      <c r="C275" s="37" t="s">
        <v>343</v>
      </c>
      <c r="D275" s="36" t="s">
        <v>317</v>
      </c>
      <c r="E275" s="36" t="s">
        <v>0</v>
      </c>
      <c r="F275" s="38">
        <v>81.81</v>
      </c>
      <c r="G275" s="39">
        <f t="shared" si="22"/>
        <v>32.723999999999997</v>
      </c>
      <c r="H275" s="57">
        <v>66.8</v>
      </c>
      <c r="I275" s="39">
        <f t="shared" si="26"/>
        <v>26.72</v>
      </c>
      <c r="J275" s="39">
        <f t="shared" si="23"/>
        <v>59.443999999999996</v>
      </c>
      <c r="K275" s="51">
        <v>3</v>
      </c>
      <c r="L275" s="36"/>
      <c r="M275" s="54"/>
    </row>
    <row r="276" spans="1:13" s="2" customFormat="1" ht="32.25" customHeight="1">
      <c r="A276" s="17">
        <v>274</v>
      </c>
      <c r="B276" s="36" t="s">
        <v>346</v>
      </c>
      <c r="C276" s="37" t="s">
        <v>343</v>
      </c>
      <c r="D276" s="36" t="s">
        <v>317</v>
      </c>
      <c r="E276" s="36" t="s">
        <v>1</v>
      </c>
      <c r="F276" s="38">
        <v>98.57</v>
      </c>
      <c r="G276" s="39">
        <f t="shared" si="22"/>
        <v>39.42799999999999</v>
      </c>
      <c r="H276" s="57">
        <v>73.5</v>
      </c>
      <c r="I276" s="39">
        <f t="shared" si="26"/>
        <v>29.400000000000002</v>
      </c>
      <c r="J276" s="39">
        <f t="shared" si="23"/>
        <v>68.827999999999989</v>
      </c>
      <c r="K276" s="51">
        <v>1</v>
      </c>
      <c r="L276" s="36" t="s">
        <v>392</v>
      </c>
      <c r="M276" s="54"/>
    </row>
    <row r="277" spans="1:13" s="2" customFormat="1" ht="32.25" customHeight="1">
      <c r="A277" s="17">
        <v>275</v>
      </c>
      <c r="B277" s="36" t="s">
        <v>347</v>
      </c>
      <c r="C277" s="37" t="s">
        <v>343</v>
      </c>
      <c r="D277" s="36" t="s">
        <v>317</v>
      </c>
      <c r="E277" s="36" t="s">
        <v>1</v>
      </c>
      <c r="F277" s="38">
        <v>95.03</v>
      </c>
      <c r="G277" s="39">
        <f t="shared" si="22"/>
        <v>38.012</v>
      </c>
      <c r="H277" s="57">
        <v>70.400000000000006</v>
      </c>
      <c r="I277" s="39">
        <f t="shared" si="26"/>
        <v>28.160000000000004</v>
      </c>
      <c r="J277" s="39">
        <f t="shared" si="23"/>
        <v>66.171999999999997</v>
      </c>
      <c r="K277" s="51">
        <v>2</v>
      </c>
      <c r="L277" s="36"/>
      <c r="M277" s="54"/>
    </row>
    <row r="278" spans="1:13" s="2" customFormat="1" ht="32.25" customHeight="1">
      <c r="A278" s="17">
        <v>276</v>
      </c>
      <c r="B278" s="36" t="s">
        <v>348</v>
      </c>
      <c r="C278" s="37" t="s">
        <v>343</v>
      </c>
      <c r="D278" s="36" t="s">
        <v>317</v>
      </c>
      <c r="E278" s="36" t="s">
        <v>1</v>
      </c>
      <c r="F278" s="38">
        <v>88.24</v>
      </c>
      <c r="G278" s="39">
        <f t="shared" si="22"/>
        <v>35.295999999999992</v>
      </c>
      <c r="H278" s="57">
        <v>71.2</v>
      </c>
      <c r="I278" s="39">
        <f t="shared" si="26"/>
        <v>28.480000000000004</v>
      </c>
      <c r="J278" s="39">
        <f t="shared" si="23"/>
        <v>63.775999999999996</v>
      </c>
      <c r="K278" s="51">
        <v>3</v>
      </c>
      <c r="L278" s="36"/>
      <c r="M278" s="54"/>
    </row>
    <row r="279" spans="1:13" s="2" customFormat="1" ht="32.25" customHeight="1">
      <c r="A279" s="17">
        <v>277</v>
      </c>
      <c r="B279" s="36" t="s">
        <v>349</v>
      </c>
      <c r="C279" s="37" t="s">
        <v>350</v>
      </c>
      <c r="D279" s="36" t="s">
        <v>317</v>
      </c>
      <c r="E279" s="36" t="s">
        <v>0</v>
      </c>
      <c r="F279" s="38">
        <v>82.59</v>
      </c>
      <c r="G279" s="39">
        <f t="shared" si="22"/>
        <v>33.036000000000001</v>
      </c>
      <c r="H279" s="57">
        <v>77.900000000000006</v>
      </c>
      <c r="I279" s="39">
        <f>H279*0.4</f>
        <v>31.160000000000004</v>
      </c>
      <c r="J279" s="39">
        <f t="shared" si="23"/>
        <v>64.195999999999998</v>
      </c>
      <c r="K279" s="51">
        <v>1</v>
      </c>
      <c r="L279" s="36" t="s">
        <v>392</v>
      </c>
      <c r="M279" s="54"/>
    </row>
    <row r="280" spans="1:13" s="2" customFormat="1" ht="32.25" customHeight="1">
      <c r="A280" s="17">
        <v>278</v>
      </c>
      <c r="B280" s="36" t="s">
        <v>351</v>
      </c>
      <c r="C280" s="37" t="s">
        <v>350</v>
      </c>
      <c r="D280" s="36" t="s">
        <v>317</v>
      </c>
      <c r="E280" s="36" t="s">
        <v>0</v>
      </c>
      <c r="F280" s="38">
        <v>80.52</v>
      </c>
      <c r="G280" s="39">
        <f t="shared" si="22"/>
        <v>32.207999999999998</v>
      </c>
      <c r="H280" s="57">
        <v>78.099999999999994</v>
      </c>
      <c r="I280" s="39">
        <f>H280*0.4</f>
        <v>31.24</v>
      </c>
      <c r="J280" s="39">
        <f t="shared" si="23"/>
        <v>63.447999999999993</v>
      </c>
      <c r="K280" s="51">
        <v>2</v>
      </c>
      <c r="L280" s="36"/>
      <c r="M280" s="54"/>
    </row>
    <row r="281" spans="1:13" s="2" customFormat="1" ht="32.25" customHeight="1">
      <c r="A281" s="17">
        <v>279</v>
      </c>
      <c r="B281" s="36" t="s">
        <v>352</v>
      </c>
      <c r="C281" s="37" t="s">
        <v>350</v>
      </c>
      <c r="D281" s="36" t="s">
        <v>317</v>
      </c>
      <c r="E281" s="36" t="s">
        <v>0</v>
      </c>
      <c r="F281" s="38">
        <v>79.39</v>
      </c>
      <c r="G281" s="39">
        <f t="shared" si="22"/>
        <v>31.756</v>
      </c>
      <c r="H281" s="57">
        <v>67.599999999999994</v>
      </c>
      <c r="I281" s="39">
        <f>H281*0.4</f>
        <v>27.04</v>
      </c>
      <c r="J281" s="39">
        <f t="shared" si="23"/>
        <v>58.795999999999999</v>
      </c>
      <c r="K281" s="51">
        <v>3</v>
      </c>
      <c r="L281" s="36"/>
      <c r="M281" s="54"/>
    </row>
    <row r="282" spans="1:13" s="2" customFormat="1" ht="32.25" customHeight="1">
      <c r="A282" s="17">
        <v>280</v>
      </c>
      <c r="B282" s="18" t="s">
        <v>353</v>
      </c>
      <c r="C282" s="25" t="s">
        <v>354</v>
      </c>
      <c r="D282" s="18" t="s">
        <v>355</v>
      </c>
      <c r="E282" s="18" t="s">
        <v>0</v>
      </c>
      <c r="F282" s="26">
        <v>82.61</v>
      </c>
      <c r="G282" s="32">
        <f t="shared" si="22"/>
        <v>33.043999999999997</v>
      </c>
      <c r="H282" s="34">
        <v>81.22</v>
      </c>
      <c r="I282" s="32">
        <f t="shared" ref="I282:I283" si="27">H282*0.4</f>
        <v>32.488</v>
      </c>
      <c r="J282" s="32">
        <f t="shared" si="23"/>
        <v>65.531999999999996</v>
      </c>
      <c r="K282" s="31">
        <v>1</v>
      </c>
      <c r="L282" s="36" t="s">
        <v>133</v>
      </c>
      <c r="M282" s="54"/>
    </row>
    <row r="283" spans="1:13" s="2" customFormat="1" ht="32.25" customHeight="1">
      <c r="A283" s="17">
        <v>281</v>
      </c>
      <c r="B283" s="18" t="s">
        <v>356</v>
      </c>
      <c r="C283" s="25" t="s">
        <v>354</v>
      </c>
      <c r="D283" s="18" t="s">
        <v>355</v>
      </c>
      <c r="E283" s="18" t="s">
        <v>0</v>
      </c>
      <c r="F283" s="26">
        <v>74.55</v>
      </c>
      <c r="G283" s="32">
        <f t="shared" si="22"/>
        <v>29.819999999999997</v>
      </c>
      <c r="H283" s="34">
        <v>71.7</v>
      </c>
      <c r="I283" s="32">
        <f t="shared" si="27"/>
        <v>28.680000000000003</v>
      </c>
      <c r="J283" s="32">
        <f t="shared" si="23"/>
        <v>58.5</v>
      </c>
      <c r="K283" s="31">
        <v>2</v>
      </c>
      <c r="L283" s="36"/>
      <c r="M283" s="54"/>
    </row>
    <row r="284" spans="1:13" s="2" customFormat="1" ht="32.25" customHeight="1">
      <c r="A284" s="17">
        <v>282</v>
      </c>
      <c r="B284" s="18" t="s">
        <v>357</v>
      </c>
      <c r="C284" s="25" t="s">
        <v>354</v>
      </c>
      <c r="D284" s="18" t="s">
        <v>355</v>
      </c>
      <c r="E284" s="18" t="s">
        <v>0</v>
      </c>
      <c r="F284" s="26">
        <v>68.59</v>
      </c>
      <c r="G284" s="32">
        <f t="shared" si="22"/>
        <v>27.436</v>
      </c>
      <c r="H284" s="34" t="s">
        <v>381</v>
      </c>
      <c r="I284" s="32"/>
      <c r="J284" s="32">
        <f t="shared" si="23"/>
        <v>27.436</v>
      </c>
      <c r="K284" s="31"/>
      <c r="L284" s="36"/>
      <c r="M284" s="54"/>
    </row>
    <row r="285" spans="1:13" s="2" customFormat="1" ht="32.25" customHeight="1">
      <c r="A285" s="17">
        <v>283</v>
      </c>
      <c r="B285" s="18" t="s">
        <v>360</v>
      </c>
      <c r="C285" s="25" t="s">
        <v>354</v>
      </c>
      <c r="D285" s="18" t="s">
        <v>355</v>
      </c>
      <c r="E285" s="18" t="s">
        <v>1</v>
      </c>
      <c r="F285" s="26">
        <v>90.65</v>
      </c>
      <c r="G285" s="32">
        <f t="shared" si="22"/>
        <v>36.26</v>
      </c>
      <c r="H285" s="34">
        <v>76.84</v>
      </c>
      <c r="I285" s="32">
        <f t="shared" ref="I285:I292" si="28">H285*0.4</f>
        <v>30.736000000000004</v>
      </c>
      <c r="J285" s="32">
        <f t="shared" si="23"/>
        <v>66.996000000000009</v>
      </c>
      <c r="K285" s="31">
        <v>1</v>
      </c>
      <c r="L285" s="36" t="s">
        <v>133</v>
      </c>
      <c r="M285" s="54"/>
    </row>
    <row r="286" spans="1:13" s="2" customFormat="1" ht="32.25" customHeight="1">
      <c r="A286" s="17">
        <v>284</v>
      </c>
      <c r="B286" s="18" t="s">
        <v>359</v>
      </c>
      <c r="C286" s="25" t="s">
        <v>354</v>
      </c>
      <c r="D286" s="18" t="s">
        <v>355</v>
      </c>
      <c r="E286" s="18" t="s">
        <v>1</v>
      </c>
      <c r="F286" s="26">
        <v>92.02</v>
      </c>
      <c r="G286" s="32">
        <f t="shared" si="22"/>
        <v>36.808</v>
      </c>
      <c r="H286" s="34">
        <v>71.599999999999994</v>
      </c>
      <c r="I286" s="32">
        <f t="shared" si="28"/>
        <v>28.64</v>
      </c>
      <c r="J286" s="32">
        <f t="shared" si="23"/>
        <v>65.448000000000008</v>
      </c>
      <c r="K286" s="31">
        <v>2</v>
      </c>
      <c r="L286" s="36"/>
      <c r="M286" s="54"/>
    </row>
    <row r="287" spans="1:13" s="2" customFormat="1" ht="32.25" customHeight="1">
      <c r="A287" s="17">
        <v>285</v>
      </c>
      <c r="B287" s="18" t="s">
        <v>358</v>
      </c>
      <c r="C287" s="25" t="s">
        <v>354</v>
      </c>
      <c r="D287" s="18" t="s">
        <v>355</v>
      </c>
      <c r="E287" s="18" t="s">
        <v>1</v>
      </c>
      <c r="F287" s="26">
        <v>98.02</v>
      </c>
      <c r="G287" s="32">
        <f t="shared" ref="G287:G299" si="29">F287/1.5*0.6</f>
        <v>39.207999999999998</v>
      </c>
      <c r="H287" s="34">
        <v>64.3</v>
      </c>
      <c r="I287" s="32">
        <f t="shared" si="28"/>
        <v>25.72</v>
      </c>
      <c r="J287" s="32">
        <f t="shared" ref="J287:J299" si="30">G287+I287</f>
        <v>64.927999999999997</v>
      </c>
      <c r="K287" s="31">
        <v>3</v>
      </c>
      <c r="L287" s="36"/>
      <c r="M287" s="54"/>
    </row>
    <row r="288" spans="1:13" s="2" customFormat="1" ht="32.25" customHeight="1">
      <c r="A288" s="17">
        <v>286</v>
      </c>
      <c r="B288" s="18" t="s">
        <v>361</v>
      </c>
      <c r="C288" s="25" t="s">
        <v>354</v>
      </c>
      <c r="D288" s="18" t="s">
        <v>355</v>
      </c>
      <c r="E288" s="18" t="s">
        <v>4</v>
      </c>
      <c r="F288" s="26">
        <v>90.06</v>
      </c>
      <c r="G288" s="32">
        <f t="shared" si="29"/>
        <v>36.024000000000001</v>
      </c>
      <c r="H288" s="34">
        <v>67.239999999999995</v>
      </c>
      <c r="I288" s="32">
        <f t="shared" si="28"/>
        <v>26.896000000000001</v>
      </c>
      <c r="J288" s="32">
        <f t="shared" si="30"/>
        <v>62.92</v>
      </c>
      <c r="K288" s="31">
        <v>1</v>
      </c>
      <c r="L288" s="36" t="s">
        <v>133</v>
      </c>
      <c r="M288" s="54"/>
    </row>
    <row r="289" spans="1:13" s="2" customFormat="1" ht="32.25" customHeight="1">
      <c r="A289" s="17">
        <v>287</v>
      </c>
      <c r="B289" s="18" t="s">
        <v>362</v>
      </c>
      <c r="C289" s="25" t="s">
        <v>354</v>
      </c>
      <c r="D289" s="18" t="s">
        <v>355</v>
      </c>
      <c r="E289" s="18" t="s">
        <v>4</v>
      </c>
      <c r="F289" s="26">
        <v>88.73</v>
      </c>
      <c r="G289" s="32">
        <f t="shared" si="29"/>
        <v>35.491999999999997</v>
      </c>
      <c r="H289" s="34">
        <v>62.2</v>
      </c>
      <c r="I289" s="32">
        <f t="shared" si="28"/>
        <v>24.880000000000003</v>
      </c>
      <c r="J289" s="32">
        <f t="shared" si="30"/>
        <v>60.372</v>
      </c>
      <c r="K289" s="31">
        <v>2</v>
      </c>
      <c r="L289" s="36"/>
      <c r="M289" s="54"/>
    </row>
    <row r="290" spans="1:13" s="2" customFormat="1" ht="32.25" customHeight="1">
      <c r="A290" s="17">
        <v>288</v>
      </c>
      <c r="B290" s="18" t="s">
        <v>363</v>
      </c>
      <c r="C290" s="25" t="s">
        <v>354</v>
      </c>
      <c r="D290" s="18" t="s">
        <v>355</v>
      </c>
      <c r="E290" s="18" t="s">
        <v>4</v>
      </c>
      <c r="F290" s="26">
        <v>85.35</v>
      </c>
      <c r="G290" s="32">
        <f t="shared" si="29"/>
        <v>34.14</v>
      </c>
      <c r="H290" s="34">
        <v>61.4</v>
      </c>
      <c r="I290" s="32">
        <f t="shared" si="28"/>
        <v>24.560000000000002</v>
      </c>
      <c r="J290" s="32">
        <f t="shared" si="30"/>
        <v>58.7</v>
      </c>
      <c r="K290" s="31">
        <v>3</v>
      </c>
      <c r="L290" s="36"/>
      <c r="M290" s="54"/>
    </row>
    <row r="291" spans="1:13" s="2" customFormat="1" ht="32.25" customHeight="1">
      <c r="A291" s="17">
        <v>289</v>
      </c>
      <c r="B291" s="18" t="s">
        <v>366</v>
      </c>
      <c r="C291" s="25" t="s">
        <v>365</v>
      </c>
      <c r="D291" s="18" t="s">
        <v>355</v>
      </c>
      <c r="E291" s="18" t="s">
        <v>0</v>
      </c>
      <c r="F291" s="26">
        <v>86.21</v>
      </c>
      <c r="G291" s="32">
        <f t="shared" si="29"/>
        <v>34.483999999999995</v>
      </c>
      <c r="H291" s="34">
        <v>71.599999999999994</v>
      </c>
      <c r="I291" s="32">
        <f t="shared" si="28"/>
        <v>28.64</v>
      </c>
      <c r="J291" s="32">
        <f t="shared" si="30"/>
        <v>63.123999999999995</v>
      </c>
      <c r="K291" s="31">
        <v>1</v>
      </c>
      <c r="L291" s="36" t="s">
        <v>133</v>
      </c>
      <c r="M291" s="54"/>
    </row>
    <row r="292" spans="1:13" s="2" customFormat="1" ht="32.25" customHeight="1">
      <c r="A292" s="17">
        <v>290</v>
      </c>
      <c r="B292" s="18" t="s">
        <v>367</v>
      </c>
      <c r="C292" s="25" t="s">
        <v>365</v>
      </c>
      <c r="D292" s="18" t="s">
        <v>355</v>
      </c>
      <c r="E292" s="18" t="s">
        <v>0</v>
      </c>
      <c r="F292" s="26">
        <v>84.19</v>
      </c>
      <c r="G292" s="32">
        <f t="shared" si="29"/>
        <v>33.675999999999995</v>
      </c>
      <c r="H292" s="34">
        <v>72.959999999999994</v>
      </c>
      <c r="I292" s="32">
        <f t="shared" si="28"/>
        <v>29.183999999999997</v>
      </c>
      <c r="J292" s="32">
        <f t="shared" si="30"/>
        <v>62.859999999999992</v>
      </c>
      <c r="K292" s="31">
        <v>2</v>
      </c>
      <c r="L292" s="36"/>
      <c r="M292" s="54"/>
    </row>
    <row r="293" spans="1:13" s="2" customFormat="1" ht="32.25" customHeight="1">
      <c r="A293" s="17">
        <v>291</v>
      </c>
      <c r="B293" s="18" t="s">
        <v>364</v>
      </c>
      <c r="C293" s="25" t="s">
        <v>365</v>
      </c>
      <c r="D293" s="18" t="s">
        <v>355</v>
      </c>
      <c r="E293" s="18" t="s">
        <v>0</v>
      </c>
      <c r="F293" s="26">
        <v>86.48</v>
      </c>
      <c r="G293" s="32">
        <f t="shared" si="29"/>
        <v>34.591999999999999</v>
      </c>
      <c r="H293" s="34" t="s">
        <v>381</v>
      </c>
      <c r="I293" s="32"/>
      <c r="J293" s="32">
        <f t="shared" si="30"/>
        <v>34.591999999999999</v>
      </c>
      <c r="K293" s="31"/>
      <c r="L293" s="36"/>
      <c r="M293" s="54"/>
    </row>
    <row r="294" spans="1:13" s="2" customFormat="1" ht="32.25" customHeight="1">
      <c r="A294" s="17">
        <v>292</v>
      </c>
      <c r="B294" s="18" t="s">
        <v>368</v>
      </c>
      <c r="C294" s="25" t="s">
        <v>369</v>
      </c>
      <c r="D294" s="18" t="s">
        <v>355</v>
      </c>
      <c r="E294" s="18" t="s">
        <v>0</v>
      </c>
      <c r="F294" s="26">
        <v>101.67</v>
      </c>
      <c r="G294" s="32">
        <f t="shared" si="29"/>
        <v>40.667999999999999</v>
      </c>
      <c r="H294" s="34">
        <v>71.3</v>
      </c>
      <c r="I294" s="32">
        <f>H294*0.4</f>
        <v>28.52</v>
      </c>
      <c r="J294" s="32">
        <f t="shared" si="30"/>
        <v>69.188000000000002</v>
      </c>
      <c r="K294" s="31">
        <v>1</v>
      </c>
      <c r="L294" s="36" t="s">
        <v>133</v>
      </c>
      <c r="M294" s="54"/>
    </row>
    <row r="295" spans="1:13" s="2" customFormat="1" ht="32.25" customHeight="1">
      <c r="A295" s="17">
        <v>293</v>
      </c>
      <c r="B295" s="18" t="s">
        <v>371</v>
      </c>
      <c r="C295" s="25" t="s">
        <v>369</v>
      </c>
      <c r="D295" s="18" t="s">
        <v>355</v>
      </c>
      <c r="E295" s="18" t="s">
        <v>0</v>
      </c>
      <c r="F295" s="26">
        <v>73.22</v>
      </c>
      <c r="G295" s="32">
        <f t="shared" si="29"/>
        <v>29.287999999999997</v>
      </c>
      <c r="H295" s="34">
        <v>69.599999999999994</v>
      </c>
      <c r="I295" s="32">
        <f>H295*0.4</f>
        <v>27.84</v>
      </c>
      <c r="J295" s="32">
        <f t="shared" si="30"/>
        <v>57.128</v>
      </c>
      <c r="K295" s="31">
        <v>2</v>
      </c>
      <c r="L295" s="36"/>
      <c r="M295" s="54"/>
    </row>
    <row r="296" spans="1:13" s="2" customFormat="1" ht="32.25" customHeight="1">
      <c r="A296" s="17">
        <v>294</v>
      </c>
      <c r="B296" s="18" t="s">
        <v>370</v>
      </c>
      <c r="C296" s="25" t="s">
        <v>369</v>
      </c>
      <c r="D296" s="18" t="s">
        <v>355</v>
      </c>
      <c r="E296" s="18" t="s">
        <v>0</v>
      </c>
      <c r="F296" s="26">
        <v>76.63</v>
      </c>
      <c r="G296" s="32">
        <f t="shared" si="29"/>
        <v>30.651999999999997</v>
      </c>
      <c r="H296" s="34" t="s">
        <v>381</v>
      </c>
      <c r="I296" s="32"/>
      <c r="J296" s="32">
        <f t="shared" si="30"/>
        <v>30.651999999999997</v>
      </c>
      <c r="K296" s="31"/>
      <c r="L296" s="36"/>
      <c r="M296" s="54"/>
    </row>
    <row r="297" spans="1:13" s="2" customFormat="1" ht="32.25" customHeight="1">
      <c r="A297" s="17">
        <v>295</v>
      </c>
      <c r="B297" s="18" t="s">
        <v>372</v>
      </c>
      <c r="C297" s="25" t="s">
        <v>373</v>
      </c>
      <c r="D297" s="18" t="s">
        <v>355</v>
      </c>
      <c r="E297" s="18" t="s">
        <v>0</v>
      </c>
      <c r="F297" s="26">
        <v>94.4</v>
      </c>
      <c r="G297" s="32">
        <f t="shared" si="29"/>
        <v>37.76</v>
      </c>
      <c r="H297" s="34">
        <v>74</v>
      </c>
      <c r="I297" s="32">
        <f t="shared" ref="I297:I299" si="31">H297*0.4</f>
        <v>29.6</v>
      </c>
      <c r="J297" s="32">
        <f t="shared" si="30"/>
        <v>67.36</v>
      </c>
      <c r="K297" s="31">
        <v>1</v>
      </c>
      <c r="L297" s="36" t="s">
        <v>133</v>
      </c>
      <c r="M297" s="54"/>
    </row>
    <row r="298" spans="1:13" s="2" customFormat="1" ht="32.25" customHeight="1">
      <c r="A298" s="17">
        <v>296</v>
      </c>
      <c r="B298" s="18" t="s">
        <v>375</v>
      </c>
      <c r="C298" s="25" t="s">
        <v>373</v>
      </c>
      <c r="D298" s="18" t="s">
        <v>355</v>
      </c>
      <c r="E298" s="18" t="s">
        <v>0</v>
      </c>
      <c r="F298" s="26">
        <v>84.57</v>
      </c>
      <c r="G298" s="32">
        <f t="shared" si="29"/>
        <v>33.827999999999996</v>
      </c>
      <c r="H298" s="34">
        <v>80.599999999999994</v>
      </c>
      <c r="I298" s="32">
        <f t="shared" si="31"/>
        <v>32.24</v>
      </c>
      <c r="J298" s="32">
        <f t="shared" si="30"/>
        <v>66.067999999999998</v>
      </c>
      <c r="K298" s="31">
        <v>2</v>
      </c>
      <c r="L298" s="36"/>
      <c r="M298" s="54"/>
    </row>
    <row r="299" spans="1:13" s="2" customFormat="1" ht="32.25" customHeight="1">
      <c r="A299" s="17">
        <v>297</v>
      </c>
      <c r="B299" s="18" t="s">
        <v>374</v>
      </c>
      <c r="C299" s="25" t="s">
        <v>373</v>
      </c>
      <c r="D299" s="18" t="s">
        <v>355</v>
      </c>
      <c r="E299" s="18" t="s">
        <v>0</v>
      </c>
      <c r="F299" s="26">
        <v>92.35</v>
      </c>
      <c r="G299" s="32">
        <f t="shared" si="29"/>
        <v>36.94</v>
      </c>
      <c r="H299" s="34">
        <v>63.6</v>
      </c>
      <c r="I299" s="32">
        <f t="shared" si="31"/>
        <v>25.44</v>
      </c>
      <c r="J299" s="32">
        <f t="shared" si="30"/>
        <v>62.379999999999995</v>
      </c>
      <c r="K299" s="31">
        <v>3</v>
      </c>
      <c r="L299" s="36"/>
      <c r="M299" s="54"/>
    </row>
  </sheetData>
  <autoFilter ref="A2:L299"/>
  <mergeCells count="1">
    <mergeCell ref="A1:M1"/>
  </mergeCells>
  <phoneticPr fontId="28" type="noConversion"/>
  <pageMargins left="0.74803149606299213" right="0.59055118110236227" top="0.78740157480314965" bottom="0.78740157480314965" header="0.51181102362204722" footer="0.51181102362204722"/>
  <pageSetup paperSize="9" orientation="landscape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0" sqref="E10"/>
    </sheetView>
  </sheetViews>
  <sheetFormatPr defaultRowHeight="14.25"/>
  <sheetData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考试成绩20151210</vt:lpstr>
      <vt:lpstr>Sheet3</vt:lpstr>
      <vt:lpstr>考试成绩20151210!Print_Titles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2015-12-28T09:32:46Z</cp:lastPrinted>
  <dcterms:created xsi:type="dcterms:W3CDTF">2013-12-20T09:38:22Z</dcterms:created>
  <dcterms:modified xsi:type="dcterms:W3CDTF">2015-12-28T09:36:32Z</dcterms:modified>
</cp:coreProperties>
</file>