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考试成绩名册" sheetId="1" r:id="rId1"/>
  </sheets>
  <definedNames>
    <definedName name="_xlnm.Print_Titles" localSheetId="0">'考试成绩名册'!$1:$3</definedName>
  </definedNames>
  <calcPr fullCalcOnLoad="1"/>
</workbook>
</file>

<file path=xl/sharedStrings.xml><?xml version="1.0" encoding="utf-8"?>
<sst xmlns="http://schemas.openxmlformats.org/spreadsheetml/2006/main" count="1779" uniqueCount="667">
  <si>
    <t>序号</t>
  </si>
  <si>
    <t>姓 名</t>
  </si>
  <si>
    <t>身份证号码</t>
  </si>
  <si>
    <t>籍贯</t>
  </si>
  <si>
    <t>性
别</t>
  </si>
  <si>
    <t>政治
面貌</t>
  </si>
  <si>
    <t>出生
年月</t>
  </si>
  <si>
    <t>毕业学校</t>
  </si>
  <si>
    <t>专   业</t>
  </si>
  <si>
    <t>学历</t>
  </si>
  <si>
    <t>毕业
时间</t>
  </si>
  <si>
    <t>报考单位</t>
  </si>
  <si>
    <t>报考职位</t>
  </si>
  <si>
    <t>联系电话</t>
  </si>
  <si>
    <t>考场</t>
  </si>
  <si>
    <t>准考证号</t>
  </si>
  <si>
    <t>笔试成绩</t>
  </si>
  <si>
    <t>面试室</t>
  </si>
  <si>
    <t>面试号</t>
  </si>
  <si>
    <t>面试成绩</t>
  </si>
  <si>
    <t>总成绩</t>
  </si>
  <si>
    <t>代码</t>
  </si>
  <si>
    <t>名称</t>
  </si>
  <si>
    <t>名  称</t>
  </si>
  <si>
    <t>89</t>
  </si>
  <si>
    <t>周资力</t>
  </si>
  <si>
    <t>522225199202150430</t>
  </si>
  <si>
    <t>贵州思南</t>
  </si>
  <si>
    <t>男</t>
  </si>
  <si>
    <t>预备党员</t>
  </si>
  <si>
    <t>1992.2</t>
  </si>
  <si>
    <t>黔南民族师范学院</t>
  </si>
  <si>
    <t>汉语言文学</t>
  </si>
  <si>
    <t>本科</t>
  </si>
  <si>
    <t>印江一中</t>
  </si>
  <si>
    <t>语文教师</t>
  </si>
  <si>
    <t>第四考场</t>
  </si>
  <si>
    <t>2015语214</t>
  </si>
  <si>
    <t>教育一组</t>
  </si>
  <si>
    <t>114</t>
  </si>
  <si>
    <t>田念</t>
  </si>
  <si>
    <t>522228199008240829</t>
  </si>
  <si>
    <t>贵州沿河</t>
  </si>
  <si>
    <t>女</t>
  </si>
  <si>
    <t>团员</t>
  </si>
  <si>
    <t>1990.8</t>
  </si>
  <si>
    <t>贵州大学</t>
  </si>
  <si>
    <t>2015语197</t>
  </si>
  <si>
    <t>8</t>
  </si>
  <si>
    <t>杨丽</t>
  </si>
  <si>
    <t>522226199006212020</t>
  </si>
  <si>
    <t>印江</t>
  </si>
  <si>
    <t>党员</t>
  </si>
  <si>
    <t>1990.6</t>
  </si>
  <si>
    <t>西北民族大学</t>
  </si>
  <si>
    <t>48</t>
  </si>
  <si>
    <t>2015语204</t>
  </si>
  <si>
    <t>238</t>
  </si>
  <si>
    <t>张琴</t>
  </si>
  <si>
    <t>522323199209238542</t>
  </si>
  <si>
    <t>普安</t>
  </si>
  <si>
    <t>1992.9</t>
  </si>
  <si>
    <t>贵师大求是学院</t>
  </si>
  <si>
    <t>印江三中</t>
  </si>
  <si>
    <t>2015语208</t>
  </si>
  <si>
    <t>209</t>
  </si>
  <si>
    <t>杨雪颖</t>
  </si>
  <si>
    <t>52222619911121524X</t>
  </si>
  <si>
    <t>1991.11</t>
  </si>
  <si>
    <t>安顺学院</t>
  </si>
  <si>
    <t>2015语205</t>
  </si>
  <si>
    <t>74</t>
  </si>
  <si>
    <t>田妃嫒</t>
  </si>
  <si>
    <t>522226199103184420</t>
  </si>
  <si>
    <t>贵州印江</t>
  </si>
  <si>
    <t>1991.3</t>
  </si>
  <si>
    <t>贵阳学院</t>
  </si>
  <si>
    <t>2015语196</t>
  </si>
  <si>
    <t>288</t>
  </si>
  <si>
    <t>刘庆节</t>
  </si>
  <si>
    <t>522226199302055226</t>
  </si>
  <si>
    <t>1993.2</t>
  </si>
  <si>
    <t>印江民族中学</t>
  </si>
  <si>
    <t>2015语202</t>
  </si>
  <si>
    <t>364</t>
  </si>
  <si>
    <t>杨颖</t>
  </si>
  <si>
    <t>522226199303291669</t>
  </si>
  <si>
    <t>1993.3</t>
  </si>
  <si>
    <t>36</t>
  </si>
  <si>
    <t>2015语206</t>
  </si>
  <si>
    <t>389</t>
  </si>
  <si>
    <t>王琳娜</t>
  </si>
  <si>
    <t>410481199107293024</t>
  </si>
  <si>
    <t>河南舞钢</t>
  </si>
  <si>
    <t>1991.7</t>
  </si>
  <si>
    <t>韶关学院</t>
  </si>
  <si>
    <t>2015语193</t>
  </si>
  <si>
    <t>90</t>
  </si>
  <si>
    <t>孔月鹏</t>
  </si>
  <si>
    <t>522225199208034430</t>
  </si>
  <si>
    <t>1992.8</t>
  </si>
  <si>
    <t>2015语194</t>
  </si>
  <si>
    <t>166</t>
  </si>
  <si>
    <t>焦英翠</t>
  </si>
  <si>
    <t>522701199108102623</t>
  </si>
  <si>
    <t>贵州都匀</t>
  </si>
  <si>
    <t>1991.8</t>
  </si>
  <si>
    <t>印江二中</t>
  </si>
  <si>
    <t>2015语218</t>
  </si>
  <si>
    <t>379</t>
  </si>
  <si>
    <t>田莉</t>
  </si>
  <si>
    <t>522226199202280020</t>
  </si>
  <si>
    <t>贵州财经大学</t>
  </si>
  <si>
    <t>2015语200</t>
  </si>
  <si>
    <t>384</t>
  </si>
  <si>
    <t>张敏</t>
  </si>
  <si>
    <t>52222619910414122x</t>
  </si>
  <si>
    <t>1991.4</t>
  </si>
  <si>
    <t>贵州师范大学</t>
  </si>
  <si>
    <t>2015语207</t>
  </si>
  <si>
    <t>46</t>
  </si>
  <si>
    <t>吴贵银</t>
  </si>
  <si>
    <t>522427199209256653</t>
  </si>
  <si>
    <t>贵州威宁</t>
  </si>
  <si>
    <t>数学与应用数学</t>
  </si>
  <si>
    <t>数学教师</t>
  </si>
  <si>
    <t>第二考场</t>
  </si>
  <si>
    <t>2015数079</t>
  </si>
  <si>
    <t>208</t>
  </si>
  <si>
    <t>吴佳</t>
  </si>
  <si>
    <t>522226199306140022</t>
  </si>
  <si>
    <t>1993.7</t>
  </si>
  <si>
    <t>周口师范学院</t>
  </si>
  <si>
    <t>2015数077</t>
  </si>
  <si>
    <t>189</t>
  </si>
  <si>
    <t>杨光华</t>
  </si>
  <si>
    <t>522226198506280818</t>
  </si>
  <si>
    <t>1985.6</t>
  </si>
  <si>
    <t>黔南师院</t>
  </si>
  <si>
    <t>2015数075</t>
  </si>
  <si>
    <t>391</t>
  </si>
  <si>
    <t>冉建全</t>
  </si>
  <si>
    <t>522228198907012454</t>
  </si>
  <si>
    <t>1989.7</t>
  </si>
  <si>
    <t>2015数073</t>
  </si>
  <si>
    <t>355</t>
  </si>
  <si>
    <t>黄大方</t>
  </si>
  <si>
    <t>522224198912300017</t>
  </si>
  <si>
    <t>贵州石阡</t>
  </si>
  <si>
    <t>1989.12</t>
  </si>
  <si>
    <t>2015数088</t>
  </si>
  <si>
    <t>368</t>
  </si>
  <si>
    <t>张黔峰</t>
  </si>
  <si>
    <t>522228198910063834</t>
  </si>
  <si>
    <t>沿河</t>
  </si>
  <si>
    <t>1989.10</t>
  </si>
  <si>
    <t>60</t>
  </si>
  <si>
    <t>2015数084</t>
  </si>
  <si>
    <t>281</t>
  </si>
  <si>
    <t>刘娅玲</t>
  </si>
  <si>
    <t>522228199103031283</t>
  </si>
  <si>
    <t>凯里学院</t>
  </si>
  <si>
    <t>英语（师范）</t>
  </si>
  <si>
    <t>英语教师</t>
  </si>
  <si>
    <t>第五考场</t>
  </si>
  <si>
    <t>2015英265</t>
  </si>
  <si>
    <t>279</t>
  </si>
  <si>
    <t>范银平</t>
  </si>
  <si>
    <t>522224199110073224</t>
  </si>
  <si>
    <t>石阡</t>
  </si>
  <si>
    <t>1991.10</t>
  </si>
  <si>
    <t>53</t>
  </si>
  <si>
    <t>2015英288</t>
  </si>
  <si>
    <t>杨培芝</t>
  </si>
  <si>
    <t>522601198310046020</t>
  </si>
  <si>
    <t>四川眉山</t>
  </si>
  <si>
    <t>群众</t>
  </si>
  <si>
    <t>1983.10</t>
  </si>
  <si>
    <t>英语</t>
  </si>
  <si>
    <t>2015英272</t>
  </si>
  <si>
    <t>张玲巧</t>
  </si>
  <si>
    <t>522226198811303625</t>
  </si>
  <si>
    <t>1988.11</t>
  </si>
  <si>
    <t>2015英281</t>
  </si>
  <si>
    <t>183</t>
  </si>
  <si>
    <t>杨春燕</t>
  </si>
  <si>
    <t>522226199110183223</t>
  </si>
  <si>
    <t>2015英270</t>
  </si>
  <si>
    <t>212</t>
  </si>
  <si>
    <t>唐婷</t>
  </si>
  <si>
    <t>522225199308101645</t>
  </si>
  <si>
    <t>思南</t>
  </si>
  <si>
    <t>1993.8</t>
  </si>
  <si>
    <t>铜仁学院</t>
  </si>
  <si>
    <t>2015英292</t>
  </si>
  <si>
    <t>200</t>
  </si>
  <si>
    <t>陈芳芳</t>
  </si>
  <si>
    <t>522226199104050045</t>
  </si>
  <si>
    <t>英语教育</t>
  </si>
  <si>
    <t>2015英285</t>
  </si>
  <si>
    <t>312</t>
  </si>
  <si>
    <t>朱珍琴</t>
  </si>
  <si>
    <t>522228199212151049</t>
  </si>
  <si>
    <t>1992.12</t>
  </si>
  <si>
    <t>贵州民族大学</t>
  </si>
  <si>
    <t>2015英260</t>
  </si>
  <si>
    <t>220</t>
  </si>
  <si>
    <t>杨雪</t>
  </si>
  <si>
    <t>522326199205191643</t>
  </si>
  <si>
    <t>贵州望谟</t>
  </si>
  <si>
    <t>1992.5</t>
  </si>
  <si>
    <t>2015英273</t>
  </si>
  <si>
    <t>18</t>
  </si>
  <si>
    <t>张娟燕</t>
  </si>
  <si>
    <t>522227199109133620</t>
  </si>
  <si>
    <t>贵州德江</t>
  </si>
  <si>
    <t>1991.9</t>
  </si>
  <si>
    <t>贵州师范大学求是学院</t>
  </si>
  <si>
    <t>20</t>
  </si>
  <si>
    <t>2015英283</t>
  </si>
  <si>
    <t>316</t>
  </si>
  <si>
    <t>李玲</t>
  </si>
  <si>
    <t>522225199206210445</t>
  </si>
  <si>
    <t>1992.6</t>
  </si>
  <si>
    <t>2015英267</t>
  </si>
  <si>
    <t>317</t>
  </si>
  <si>
    <t>周洪丽</t>
  </si>
  <si>
    <t>522121199106231627</t>
  </si>
  <si>
    <t>遵义</t>
  </si>
  <si>
    <t>1991.6</t>
  </si>
  <si>
    <t>2015英289</t>
  </si>
  <si>
    <t>184</t>
  </si>
  <si>
    <t>刘敏敏</t>
  </si>
  <si>
    <t>522226199110080021</t>
  </si>
  <si>
    <t>62</t>
  </si>
  <si>
    <t>2015英266</t>
  </si>
  <si>
    <t>99</t>
  </si>
  <si>
    <t>袁林</t>
  </si>
  <si>
    <t>522132198906034319</t>
  </si>
  <si>
    <t>贵州习水</t>
  </si>
  <si>
    <t>思想政治教育</t>
  </si>
  <si>
    <t>印江职校</t>
  </si>
  <si>
    <t>37</t>
  </si>
  <si>
    <t>政治教师</t>
  </si>
  <si>
    <t>2015政246</t>
  </si>
  <si>
    <t>32</t>
  </si>
  <si>
    <t>丁正东</t>
  </si>
  <si>
    <t>52222819921112193X</t>
  </si>
  <si>
    <t>1992.11</t>
  </si>
  <si>
    <t>54</t>
  </si>
  <si>
    <t>2015政221</t>
  </si>
  <si>
    <t>283</t>
  </si>
  <si>
    <t>朱应君</t>
  </si>
  <si>
    <t>522225199204207541</t>
  </si>
  <si>
    <t>1992.4</t>
  </si>
  <si>
    <t>2015政230</t>
  </si>
  <si>
    <t>292</t>
  </si>
  <si>
    <t>刘红</t>
  </si>
  <si>
    <t>522124199110156825</t>
  </si>
  <si>
    <t>贵州正安</t>
  </si>
  <si>
    <t>2015政233</t>
  </si>
  <si>
    <t>335</t>
  </si>
  <si>
    <t>罗莹</t>
  </si>
  <si>
    <t>522730199011122523</t>
  </si>
  <si>
    <t>龙里</t>
  </si>
  <si>
    <t>1990.11</t>
  </si>
  <si>
    <t>贵州师范学院</t>
  </si>
  <si>
    <t>2015政242</t>
  </si>
  <si>
    <t>134</t>
  </si>
  <si>
    <t>王义</t>
  </si>
  <si>
    <t>522427198802162039</t>
  </si>
  <si>
    <t>威宁</t>
  </si>
  <si>
    <t>1988.2</t>
  </si>
  <si>
    <t>22</t>
  </si>
  <si>
    <t>2015政223</t>
  </si>
  <si>
    <t>63</t>
  </si>
  <si>
    <t>王文华</t>
  </si>
  <si>
    <t>522226199202070023</t>
  </si>
  <si>
    <t>39</t>
  </si>
  <si>
    <t>2015政224</t>
  </si>
  <si>
    <t>报名号</t>
  </si>
  <si>
    <t>286</t>
  </si>
  <si>
    <t>杨海</t>
  </si>
  <si>
    <t>522227198905052835</t>
  </si>
  <si>
    <t>1989.5</t>
  </si>
  <si>
    <t>历史学</t>
  </si>
  <si>
    <t>历史教师</t>
  </si>
  <si>
    <t>第六考场</t>
  </si>
  <si>
    <t>2015历331</t>
  </si>
  <si>
    <t>教育二组</t>
  </si>
  <si>
    <t>328</t>
  </si>
  <si>
    <t>杨娟</t>
  </si>
  <si>
    <t>522426199104070020</t>
  </si>
  <si>
    <t>贵州纳雍</t>
  </si>
  <si>
    <t>2015历332</t>
  </si>
  <si>
    <t>227</t>
  </si>
  <si>
    <t>余孟</t>
  </si>
  <si>
    <t>520221199009090029</t>
  </si>
  <si>
    <t>贵州水城</t>
  </si>
  <si>
    <t>1990.9</t>
  </si>
  <si>
    <t>遵义师范学院</t>
  </si>
  <si>
    <t>2015历340</t>
  </si>
  <si>
    <t>181</t>
  </si>
  <si>
    <t>王露容</t>
  </si>
  <si>
    <t>522226199207055623</t>
  </si>
  <si>
    <t>1992.7</t>
  </si>
  <si>
    <t>温州大学</t>
  </si>
  <si>
    <t>2015历311</t>
  </si>
  <si>
    <t>133</t>
  </si>
  <si>
    <t>罗婵</t>
  </si>
  <si>
    <t>522225199004281229</t>
  </si>
  <si>
    <t>1990.4</t>
  </si>
  <si>
    <t>38</t>
  </si>
  <si>
    <t>2015历348</t>
  </si>
  <si>
    <t>263</t>
  </si>
  <si>
    <t>王玉霞</t>
  </si>
  <si>
    <t>522725199107186125</t>
  </si>
  <si>
    <t>贵州翁安</t>
  </si>
  <si>
    <t>2015历308</t>
  </si>
  <si>
    <t>150</t>
  </si>
  <si>
    <t>刘玉航</t>
  </si>
  <si>
    <t>522225199309013225</t>
  </si>
  <si>
    <t>1993.9</t>
  </si>
  <si>
    <t>2015历325</t>
  </si>
  <si>
    <t>141</t>
  </si>
  <si>
    <t>邱晨</t>
  </si>
  <si>
    <t>460003199211190621</t>
  </si>
  <si>
    <t>海南儋州</t>
  </si>
  <si>
    <t>2015历336</t>
  </si>
  <si>
    <t>291</t>
  </si>
  <si>
    <t>吴廷鹏</t>
  </si>
  <si>
    <t>522126199007015015</t>
  </si>
  <si>
    <t>贵州务川</t>
  </si>
  <si>
    <t>1990.7</t>
  </si>
  <si>
    <t>2015历334</t>
  </si>
  <si>
    <t>33</t>
  </si>
  <si>
    <t>陈乾</t>
  </si>
  <si>
    <t>522126199001132018</t>
  </si>
  <si>
    <t>务川</t>
  </si>
  <si>
    <t>1990.1</t>
  </si>
  <si>
    <t>贵师大</t>
  </si>
  <si>
    <t>化学（师范）</t>
  </si>
  <si>
    <t>65</t>
  </si>
  <si>
    <t>化学教师</t>
  </si>
  <si>
    <t>第一考场</t>
  </si>
  <si>
    <t>2015化041</t>
  </si>
  <si>
    <t>24</t>
  </si>
  <si>
    <t>陈智宇</t>
  </si>
  <si>
    <t>522501199308142418</t>
  </si>
  <si>
    <t>安顺</t>
  </si>
  <si>
    <t>2015化042</t>
  </si>
  <si>
    <t>72</t>
  </si>
  <si>
    <t>幸娟</t>
  </si>
  <si>
    <t>522401199212280060</t>
  </si>
  <si>
    <t>贵州七星关</t>
  </si>
  <si>
    <t>化学</t>
  </si>
  <si>
    <t>2015化043</t>
  </si>
  <si>
    <t>51</t>
  </si>
  <si>
    <t>黄银</t>
  </si>
  <si>
    <t>522401198711017916</t>
  </si>
  <si>
    <t>毕节</t>
  </si>
  <si>
    <t>1987.11</t>
  </si>
  <si>
    <t>2015化058</t>
  </si>
  <si>
    <t>130</t>
  </si>
  <si>
    <t>王成兰</t>
  </si>
  <si>
    <t>522422199205102026</t>
  </si>
  <si>
    <t>贵州大方</t>
  </si>
  <si>
    <t>2015化005</t>
  </si>
  <si>
    <t>124</t>
  </si>
  <si>
    <t>宋敏</t>
  </si>
  <si>
    <t>522227199107151665</t>
  </si>
  <si>
    <t>2015化034</t>
  </si>
  <si>
    <t>243</t>
  </si>
  <si>
    <t>张克兴</t>
  </si>
  <si>
    <t>522128199009111038</t>
  </si>
  <si>
    <t>贵州湄谭</t>
  </si>
  <si>
    <t>物理学</t>
  </si>
  <si>
    <t>物理教师</t>
  </si>
  <si>
    <t>第三考场</t>
  </si>
  <si>
    <t>2015物145</t>
  </si>
  <si>
    <t>56</t>
  </si>
  <si>
    <t>陶飞琼</t>
  </si>
  <si>
    <t>520202198909287907</t>
  </si>
  <si>
    <t>六盘水</t>
  </si>
  <si>
    <t>1989.9</t>
  </si>
  <si>
    <t>68</t>
  </si>
  <si>
    <t>2015物152</t>
  </si>
  <si>
    <t>241</t>
  </si>
  <si>
    <t>张将</t>
  </si>
  <si>
    <t>52212419860302165X</t>
  </si>
  <si>
    <t>1986.3</t>
  </si>
  <si>
    <t>2015物146</t>
  </si>
  <si>
    <t>276</t>
  </si>
  <si>
    <t>潘马林</t>
  </si>
  <si>
    <t>522226199105031217</t>
  </si>
  <si>
    <t>1991.5</t>
  </si>
  <si>
    <t>2015物158</t>
  </si>
  <si>
    <t>252</t>
  </si>
  <si>
    <t>安雪婷</t>
  </si>
  <si>
    <t>522227199212212044</t>
  </si>
  <si>
    <t>德江</t>
  </si>
  <si>
    <t>2015物136</t>
  </si>
  <si>
    <t>42</t>
  </si>
  <si>
    <t>李应</t>
  </si>
  <si>
    <t>522224199111280874</t>
  </si>
  <si>
    <t>2015物138</t>
  </si>
  <si>
    <t>69</t>
  </si>
  <si>
    <t>覃智才</t>
  </si>
  <si>
    <t>522224199107173419</t>
  </si>
  <si>
    <t>物理学（师范）</t>
  </si>
  <si>
    <t>26</t>
  </si>
  <si>
    <t>2015物155</t>
  </si>
  <si>
    <t>47</t>
  </si>
  <si>
    <t>张斌</t>
  </si>
  <si>
    <t>522427198712156612</t>
  </si>
  <si>
    <t>1987.12</t>
  </si>
  <si>
    <t>2015物147</t>
  </si>
  <si>
    <t>195</t>
  </si>
  <si>
    <t>秦波</t>
  </si>
  <si>
    <t>522122198706040818</t>
  </si>
  <si>
    <t>贵州桐梓</t>
  </si>
  <si>
    <t>1987.7</t>
  </si>
  <si>
    <t>贵大</t>
  </si>
  <si>
    <t>2015物150</t>
  </si>
  <si>
    <t>70</t>
  </si>
  <si>
    <t>詹文婧</t>
  </si>
  <si>
    <t>522426199211157762</t>
  </si>
  <si>
    <t>纳雍</t>
  </si>
  <si>
    <t>66</t>
  </si>
  <si>
    <t>2015物156</t>
  </si>
  <si>
    <t>257</t>
  </si>
  <si>
    <t>余美才</t>
  </si>
  <si>
    <t>522427198807102879</t>
  </si>
  <si>
    <t>1988.7</t>
  </si>
  <si>
    <t>2015物143</t>
  </si>
  <si>
    <t>358</t>
  </si>
  <si>
    <t>李伟</t>
  </si>
  <si>
    <t>522127199303171553</t>
  </si>
  <si>
    <t>凤冈</t>
  </si>
  <si>
    <t>2015物137</t>
  </si>
  <si>
    <t>198</t>
  </si>
  <si>
    <t>任光军</t>
  </si>
  <si>
    <t>522225199112168514</t>
  </si>
  <si>
    <t>1991.12</t>
  </si>
  <si>
    <t>音乐学</t>
  </si>
  <si>
    <t>49</t>
  </si>
  <si>
    <t>音乐教师</t>
  </si>
  <si>
    <t>2015音096</t>
  </si>
  <si>
    <t>349</t>
  </si>
  <si>
    <t>张堂发</t>
  </si>
  <si>
    <t>522328199210012817</t>
  </si>
  <si>
    <t>贵州安龙</t>
  </si>
  <si>
    <t>1992.10</t>
  </si>
  <si>
    <t>声乐</t>
  </si>
  <si>
    <t>2015音110</t>
  </si>
  <si>
    <t>杨燕子</t>
  </si>
  <si>
    <t>522227199201110122</t>
  </si>
  <si>
    <t>1992.1</t>
  </si>
  <si>
    <t>2015音105</t>
  </si>
  <si>
    <t>344</t>
  </si>
  <si>
    <t>卢洲</t>
  </si>
  <si>
    <t>522229198906104812</t>
  </si>
  <si>
    <t>贵州松桃</t>
  </si>
  <si>
    <t>1989.6</t>
  </si>
  <si>
    <t>体育教育</t>
  </si>
  <si>
    <t>体育教师</t>
  </si>
  <si>
    <t>2015体163</t>
  </si>
  <si>
    <t>34</t>
  </si>
  <si>
    <t>张高强</t>
  </si>
  <si>
    <t>522226199001190432</t>
  </si>
  <si>
    <t>2015体180</t>
  </si>
  <si>
    <t>267</t>
  </si>
  <si>
    <t>李庆波</t>
  </si>
  <si>
    <t>522423199201129611</t>
  </si>
  <si>
    <t>贵州黔西</t>
  </si>
  <si>
    <t>2015体170</t>
  </si>
  <si>
    <t>275</t>
  </si>
  <si>
    <t>吴菊熘</t>
  </si>
  <si>
    <t>522627199111204426</t>
  </si>
  <si>
    <t>天柱</t>
  </si>
  <si>
    <t>计算机科学与技术</t>
  </si>
  <si>
    <t>52</t>
  </si>
  <si>
    <t>信息技术教师</t>
  </si>
  <si>
    <t>2015信129</t>
  </si>
  <si>
    <t>235</t>
  </si>
  <si>
    <t>李艳群</t>
  </si>
  <si>
    <t>522226199111070028</t>
  </si>
  <si>
    <t>2015信125</t>
  </si>
  <si>
    <t>100</t>
  </si>
  <si>
    <t>王尚兰</t>
  </si>
  <si>
    <t>522224199106174620</t>
  </si>
  <si>
    <t>2015信121</t>
  </si>
  <si>
    <t>341</t>
  </si>
  <si>
    <t>杨林森</t>
  </si>
  <si>
    <t>522227198908224057</t>
  </si>
  <si>
    <t>1989.8</t>
  </si>
  <si>
    <t>教育技术学</t>
  </si>
  <si>
    <t>通用技术教师</t>
  </si>
  <si>
    <t>2015通067</t>
  </si>
  <si>
    <t>255</t>
  </si>
  <si>
    <t>肖一璇</t>
  </si>
  <si>
    <t>52222719930311006X</t>
  </si>
  <si>
    <t>贵阳</t>
  </si>
  <si>
    <t>安徽农业大学</t>
  </si>
  <si>
    <t>茶学</t>
  </si>
  <si>
    <t>茶叶专业教师</t>
  </si>
  <si>
    <t>免笔试</t>
  </si>
  <si>
    <t>教育三组</t>
  </si>
  <si>
    <t>280</t>
  </si>
  <si>
    <t>鲁紫雯</t>
  </si>
  <si>
    <t>530127199302120025</t>
  </si>
  <si>
    <t>云南昆明</t>
  </si>
  <si>
    <t>55</t>
  </si>
  <si>
    <t>284</t>
  </si>
  <si>
    <t>付晶晶</t>
  </si>
  <si>
    <t>522124199008262015</t>
  </si>
  <si>
    <t>6</t>
  </si>
  <si>
    <t>万艳丽</t>
  </si>
  <si>
    <t>522226199306210043</t>
  </si>
  <si>
    <t>1993.6</t>
  </si>
  <si>
    <t>兴义民族师范学院</t>
  </si>
  <si>
    <t>应用心理学</t>
  </si>
  <si>
    <t>心理学教师</t>
  </si>
  <si>
    <t>7</t>
  </si>
  <si>
    <t>陈仕兰</t>
  </si>
  <si>
    <t>522328199207101288</t>
  </si>
  <si>
    <t>安龙</t>
  </si>
  <si>
    <t>71</t>
  </si>
  <si>
    <t>姚情</t>
  </si>
  <si>
    <t>522229199108103465</t>
  </si>
  <si>
    <t>松桃</t>
  </si>
  <si>
    <t>83</t>
  </si>
  <si>
    <t>杨万芳</t>
  </si>
  <si>
    <t>522226199205183226</t>
  </si>
  <si>
    <t>111</t>
  </si>
  <si>
    <t>丘宗凤</t>
  </si>
  <si>
    <t>450331199105201243</t>
  </si>
  <si>
    <t>广西荔浦</t>
  </si>
  <si>
    <t>112</t>
  </si>
  <si>
    <t>杨秀琴</t>
  </si>
  <si>
    <t>522227198810053245</t>
  </si>
  <si>
    <t>1988.10</t>
  </si>
  <si>
    <t>202</t>
  </si>
  <si>
    <t>吴胜奇</t>
  </si>
  <si>
    <t>522121199007260254</t>
  </si>
  <si>
    <t>贵州遵义</t>
  </si>
  <si>
    <t>宁夏大学</t>
  </si>
  <si>
    <t>314</t>
  </si>
  <si>
    <t>房丙瑜</t>
  </si>
  <si>
    <t>522729198903124516</t>
  </si>
  <si>
    <t>贵州长顺</t>
  </si>
  <si>
    <t>1989.3</t>
  </si>
  <si>
    <t>海南师范大学</t>
  </si>
  <si>
    <t>336</t>
  </si>
  <si>
    <t>52222619860325083x</t>
  </si>
  <si>
    <t>162</t>
  </si>
  <si>
    <t>曾依萍</t>
  </si>
  <si>
    <t>522428199107184464</t>
  </si>
  <si>
    <t>贵州赫章</t>
  </si>
  <si>
    <t>舞蹈学</t>
  </si>
  <si>
    <t>舞蹈教师</t>
  </si>
  <si>
    <t>356</t>
  </si>
  <si>
    <t>冯佳佳</t>
  </si>
  <si>
    <t>522224199311192422</t>
  </si>
  <si>
    <t>1993.11</t>
  </si>
  <si>
    <t>357</t>
  </si>
  <si>
    <t>杨智莹</t>
  </si>
  <si>
    <t>522225199112201222</t>
  </si>
  <si>
    <t>86</t>
  </si>
  <si>
    <t>卢丹丹</t>
  </si>
  <si>
    <t>522225199306122901</t>
  </si>
  <si>
    <t>164</t>
  </si>
  <si>
    <t>席可</t>
  </si>
  <si>
    <t>522228199301020841</t>
  </si>
  <si>
    <t>1993.1</t>
  </si>
  <si>
    <t>160</t>
  </si>
  <si>
    <t>毛友佳</t>
  </si>
  <si>
    <t>522224199207070062</t>
  </si>
  <si>
    <t>161</t>
  </si>
  <si>
    <t>周欠君</t>
  </si>
  <si>
    <t>520202199110068425</t>
  </si>
  <si>
    <t>贵州六盘水</t>
  </si>
  <si>
    <t>340</t>
  </si>
  <si>
    <t>覃艳</t>
  </si>
  <si>
    <t>522224199208164626</t>
  </si>
  <si>
    <t>385</t>
  </si>
  <si>
    <t>陈含</t>
  </si>
  <si>
    <t>522728199310131823</t>
  </si>
  <si>
    <t>贵州罗甸</t>
  </si>
  <si>
    <t>1993.10</t>
  </si>
  <si>
    <t>11</t>
  </si>
  <si>
    <t>张仙琴</t>
  </si>
  <si>
    <t>522225199112153224</t>
  </si>
  <si>
    <t>旅游管理</t>
  </si>
  <si>
    <t>旅游管理教师</t>
  </si>
  <si>
    <t>57</t>
  </si>
  <si>
    <t>付世明</t>
  </si>
  <si>
    <t>522226198908083630</t>
  </si>
  <si>
    <t>北京交通大学海滨学院</t>
  </si>
  <si>
    <t>饶洁</t>
  </si>
  <si>
    <t>522221198911142425</t>
  </si>
  <si>
    <t>贵州铜仁</t>
  </si>
  <si>
    <t>1989.11</t>
  </si>
  <si>
    <t>101</t>
  </si>
  <si>
    <t>王贵欢</t>
  </si>
  <si>
    <t>522321199212177661</t>
  </si>
  <si>
    <t>凯里</t>
  </si>
  <si>
    <t>107</t>
  </si>
  <si>
    <t>吴静</t>
  </si>
  <si>
    <t>522222199108182429</t>
  </si>
  <si>
    <t>贵州江口</t>
  </si>
  <si>
    <t>137</t>
  </si>
  <si>
    <t>冯晶</t>
  </si>
  <si>
    <t>52222619890818006X</t>
  </si>
  <si>
    <t>40</t>
  </si>
  <si>
    <t>145</t>
  </si>
  <si>
    <t>张金能</t>
  </si>
  <si>
    <t>522226198804162035</t>
  </si>
  <si>
    <t>1988.4</t>
  </si>
  <si>
    <t>179</t>
  </si>
  <si>
    <t>陈红玉</t>
  </si>
  <si>
    <t>522226199003026046</t>
  </si>
  <si>
    <t>1990.3</t>
  </si>
  <si>
    <t>贵州民族大学人文科技学院</t>
  </si>
  <si>
    <t>187</t>
  </si>
  <si>
    <t>黄藐娇</t>
  </si>
  <si>
    <t>522225199103050143</t>
  </si>
  <si>
    <t>西南大学生育才学院</t>
  </si>
  <si>
    <t>219</t>
  </si>
  <si>
    <t>向旭</t>
  </si>
  <si>
    <t>522225198807236021</t>
  </si>
  <si>
    <t>251</t>
  </si>
  <si>
    <t>杨明</t>
  </si>
  <si>
    <t>522127199110206553</t>
  </si>
  <si>
    <t>贵州凤冈</t>
  </si>
  <si>
    <t>273</t>
  </si>
  <si>
    <t>王琼</t>
  </si>
  <si>
    <t>522228199402202425</t>
  </si>
  <si>
    <t>1994.2</t>
  </si>
  <si>
    <t>西安外事学院</t>
  </si>
  <si>
    <t>301</t>
  </si>
  <si>
    <t>杨文明</t>
  </si>
  <si>
    <t>522228198711261918</t>
  </si>
  <si>
    <t>贵州沿灌</t>
  </si>
  <si>
    <t>310</t>
  </si>
  <si>
    <t>吴文祥</t>
  </si>
  <si>
    <t>52222619910716489X</t>
  </si>
  <si>
    <t>311</t>
  </si>
  <si>
    <t>王飞</t>
  </si>
  <si>
    <t>522221199101250212</t>
  </si>
  <si>
    <t>1991.1</t>
  </si>
  <si>
    <t>373</t>
  </si>
  <si>
    <t>唐江江</t>
  </si>
  <si>
    <t>520221198908070617</t>
  </si>
  <si>
    <t>重庆工商大学</t>
  </si>
  <si>
    <t>392</t>
  </si>
  <si>
    <t>吴天棠</t>
  </si>
  <si>
    <t>522230199009071395</t>
  </si>
  <si>
    <t>贵州万山</t>
  </si>
  <si>
    <t>笔试成绩折合（60%）</t>
  </si>
  <si>
    <t>缺考</t>
  </si>
  <si>
    <t>田志德</t>
  </si>
  <si>
    <t>面试成绩折合（40%）</t>
  </si>
  <si>
    <t>是否进入体检</t>
  </si>
  <si>
    <t>体检</t>
  </si>
  <si>
    <t>缺考</t>
  </si>
  <si>
    <t>印江自治县事业单位2015年公开招聘高层次人才和紧缺急需人才（教师）面试和总成绩名册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</si>
</sst>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0"/>
      <name val="Geneva"/>
      <family val="2"/>
    </font>
    <font>
      <sz val="12"/>
      <name val="仿宋_GB2312"/>
      <family val="3"/>
    </font>
    <font>
      <sz val="10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/>
    </xf>
    <xf numFmtId="0" fontId="21" fillId="0" borderId="10" xfId="91" applyFont="1" applyBorder="1" applyAlignment="1">
      <alignment horizontal="center" vertical="center" shrinkToFit="1"/>
      <protection/>
    </xf>
    <xf numFmtId="49" fontId="21" fillId="0" borderId="10" xfId="91" applyNumberFormat="1" applyFont="1" applyBorder="1" applyAlignment="1">
      <alignment horizontal="center" vertical="center" shrinkToFit="1"/>
      <protection/>
    </xf>
    <xf numFmtId="0" fontId="19" fillId="0" borderId="10" xfId="51" applyBorder="1" applyAlignment="1">
      <alignment horizontal="center" vertical="center"/>
      <protection/>
    </xf>
    <xf numFmtId="0" fontId="21" fillId="0" borderId="10" xfId="92" applyFont="1" applyBorder="1" applyAlignment="1">
      <alignment horizontal="center" vertical="center" shrinkToFit="1"/>
      <protection/>
    </xf>
    <xf numFmtId="49" fontId="21" fillId="0" borderId="10" xfId="92" applyNumberFormat="1" applyFont="1" applyBorder="1" applyAlignment="1">
      <alignment horizontal="center" vertical="center" shrinkToFit="1"/>
      <protection/>
    </xf>
    <xf numFmtId="0" fontId="0" fillId="0" borderId="10" xfId="65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10" xfId="55" applyFont="1" applyBorder="1" applyAlignment="1">
      <alignment horizontal="center" vertical="center"/>
      <protection/>
    </xf>
    <xf numFmtId="49" fontId="21" fillId="0" borderId="11" xfId="91" applyNumberFormat="1" applyFont="1" applyBorder="1" applyAlignment="1">
      <alignment horizontal="center" vertical="center" shrinkToFit="1"/>
      <protection/>
    </xf>
    <xf numFmtId="0" fontId="21" fillId="0" borderId="11" xfId="91" applyFont="1" applyBorder="1" applyAlignment="1">
      <alignment horizontal="center" vertical="center" shrinkToFit="1"/>
      <protection/>
    </xf>
    <xf numFmtId="0" fontId="24" fillId="0" borderId="10" xfId="87" applyFont="1" applyBorder="1" applyAlignment="1">
      <alignment horizontal="center" vertical="center"/>
      <protection/>
    </xf>
    <xf numFmtId="0" fontId="23" fillId="0" borderId="10" xfId="43" applyFont="1" applyBorder="1" applyAlignment="1">
      <alignment horizontal="center" vertical="center"/>
      <protection/>
    </xf>
    <xf numFmtId="0" fontId="23" fillId="0" borderId="10" xfId="48" applyFont="1" applyBorder="1" applyAlignment="1">
      <alignment horizontal="center" vertical="center"/>
      <protection/>
    </xf>
    <xf numFmtId="0" fontId="23" fillId="0" borderId="10" xfId="46" applyFont="1" applyBorder="1" applyAlignment="1">
      <alignment horizontal="center" vertical="center"/>
      <protection/>
    </xf>
    <xf numFmtId="0" fontId="19" fillId="0" borderId="10" xfId="49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0" xfId="64" applyFont="1" applyBorder="1" applyAlignment="1">
      <alignment horizontal="center" vertical="center"/>
      <protection/>
    </xf>
    <xf numFmtId="0" fontId="0" fillId="0" borderId="10" xfId="66" applyFont="1" applyBorder="1" applyAlignment="1">
      <alignment horizontal="center" vertical="center"/>
      <protection/>
    </xf>
    <xf numFmtId="0" fontId="0" fillId="0" borderId="10" xfId="67" applyFont="1" applyBorder="1" applyAlignment="1">
      <alignment horizontal="center" vertical="center"/>
      <protection/>
    </xf>
    <xf numFmtId="0" fontId="0" fillId="0" borderId="10" xfId="69" applyFont="1" applyBorder="1" applyAlignment="1">
      <alignment horizontal="center" vertical="center"/>
      <protection/>
    </xf>
    <xf numFmtId="0" fontId="0" fillId="0" borderId="10" xfId="70" applyFont="1" applyBorder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/>
      <protection/>
    </xf>
    <xf numFmtId="0" fontId="24" fillId="0" borderId="10" xfId="84" applyFont="1" applyBorder="1" applyAlignment="1">
      <alignment horizontal="center" vertical="center"/>
      <protection/>
    </xf>
    <xf numFmtId="0" fontId="24" fillId="0" borderId="10" xfId="86" applyFont="1" applyBorder="1" applyAlignment="1">
      <alignment horizontal="center" vertical="center"/>
      <protection/>
    </xf>
    <xf numFmtId="0" fontId="24" fillId="0" borderId="10" xfId="88" applyFont="1" applyBorder="1" applyAlignment="1">
      <alignment horizontal="center" vertical="center"/>
      <protection/>
    </xf>
    <xf numFmtId="0" fontId="24" fillId="0" borderId="10" xfId="89" applyFont="1" applyBorder="1" applyAlignment="1">
      <alignment horizontal="center" vertical="center"/>
      <protection/>
    </xf>
    <xf numFmtId="0" fontId="24" fillId="0" borderId="10" xfId="41" applyFont="1" applyBorder="1" applyAlignment="1">
      <alignment horizontal="center" vertical="center"/>
      <protection/>
    </xf>
    <xf numFmtId="0" fontId="24" fillId="0" borderId="10" xfId="42" applyFont="1" applyBorder="1" applyAlignment="1">
      <alignment horizontal="center" vertical="center"/>
      <protection/>
    </xf>
    <xf numFmtId="0" fontId="23" fillId="0" borderId="10" xfId="47" applyFont="1" applyBorder="1" applyAlignment="1">
      <alignment horizontal="center" vertical="center"/>
      <protection/>
    </xf>
    <xf numFmtId="0" fontId="19" fillId="0" borderId="10" xfId="50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/>
      <protection/>
    </xf>
    <xf numFmtId="0" fontId="21" fillId="0" borderId="10" xfId="91" applyFont="1" applyBorder="1" applyAlignment="1">
      <alignment horizontal="center" vertical="center" wrapText="1" shrinkToFit="1"/>
      <protection/>
    </xf>
    <xf numFmtId="176" fontId="19" fillId="0" borderId="10" xfId="49" applyNumberFormat="1" applyBorder="1" applyAlignment="1">
      <alignment horizontal="center" vertical="center"/>
      <protection/>
    </xf>
    <xf numFmtId="176" fontId="19" fillId="0" borderId="10" xfId="50" applyNumberFormat="1" applyBorder="1" applyAlignment="1">
      <alignment horizontal="center" vertical="center"/>
      <protection/>
    </xf>
    <xf numFmtId="49" fontId="21" fillId="0" borderId="10" xfId="91" applyNumberFormat="1" applyFont="1" applyBorder="1" applyAlignment="1">
      <alignment horizontal="center" vertical="center" wrapText="1" shrinkToFit="1"/>
      <protection/>
    </xf>
    <xf numFmtId="176" fontId="19" fillId="0" borderId="10" xfId="51" applyNumberFormat="1" applyBorder="1" applyAlignment="1">
      <alignment horizontal="center" vertical="center"/>
      <protection/>
    </xf>
    <xf numFmtId="176" fontId="19" fillId="0" borderId="10" xfId="51" applyNumberFormat="1" applyFont="1" applyBorder="1" applyAlignment="1">
      <alignment horizontal="center" vertical="center"/>
      <protection/>
    </xf>
    <xf numFmtId="176" fontId="19" fillId="0" borderId="10" xfId="50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2" fillId="0" borderId="10" xfId="45" applyFont="1" applyBorder="1" applyAlignment="1">
      <alignment horizontal="center"/>
      <protection/>
    </xf>
    <xf numFmtId="0" fontId="21" fillId="0" borderId="10" xfId="91" applyFont="1" applyBorder="1" applyAlignment="1">
      <alignment horizontal="center" vertical="center" wrapText="1" shrinkToFit="1"/>
      <protection/>
    </xf>
    <xf numFmtId="49" fontId="21" fillId="0" borderId="10" xfId="91" applyNumberFormat="1" applyFont="1" applyBorder="1" applyAlignment="1">
      <alignment horizontal="center" vertical="center" wrapText="1" shrinkToFit="1"/>
      <protection/>
    </xf>
    <xf numFmtId="0" fontId="19" fillId="0" borderId="10" xfId="51" applyBorder="1" applyAlignment="1">
      <alignment horizontal="center" vertical="center" wrapText="1"/>
      <protection/>
    </xf>
    <xf numFmtId="0" fontId="22" fillId="0" borderId="10" xfId="45" applyFont="1" applyBorder="1" applyAlignment="1">
      <alignment horizontal="center" vertical="center" wrapText="1"/>
      <protection/>
    </xf>
    <xf numFmtId="0" fontId="25" fillId="0" borderId="12" xfId="91" applyFont="1" applyBorder="1" applyAlignment="1">
      <alignment horizontal="center" vertical="center" shrinkToFit="1"/>
      <protection/>
    </xf>
    <xf numFmtId="0" fontId="25" fillId="0" borderId="13" xfId="91" applyFont="1" applyBorder="1" applyAlignment="1">
      <alignment horizontal="center" vertical="center" shrinkToFit="1"/>
      <protection/>
    </xf>
    <xf numFmtId="0" fontId="19" fillId="0" borderId="14" xfId="51" applyFont="1" applyBorder="1" applyAlignment="1">
      <alignment horizontal="center" vertical="center" wrapText="1"/>
      <protection/>
    </xf>
    <xf numFmtId="0" fontId="19" fillId="0" borderId="15" xfId="5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9" fillId="0" borderId="16" xfId="51" applyBorder="1" applyAlignment="1">
      <alignment horizontal="center" vertical="center" wrapText="1"/>
      <protection/>
    </xf>
    <xf numFmtId="0" fontId="19" fillId="0" borderId="11" xfId="51" applyBorder="1" applyAlignment="1">
      <alignment horizontal="center" vertical="center" wrapText="1"/>
      <protection/>
    </xf>
    <xf numFmtId="0" fontId="19" fillId="0" borderId="10" xfId="51" applyFont="1" applyBorder="1" applyAlignment="1">
      <alignment horizontal="center" vertical="center" wrapText="1"/>
      <protection/>
    </xf>
  </cellXfs>
  <cellStyles count="10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12" xfId="43"/>
    <cellStyle name="常规 13" xfId="44"/>
    <cellStyle name="常规 14" xfId="45"/>
    <cellStyle name="常规 15" xfId="46"/>
    <cellStyle name="常规 16" xfId="47"/>
    <cellStyle name="常规 17" xfId="48"/>
    <cellStyle name="常规 18" xfId="49"/>
    <cellStyle name="常规 19" xfId="50"/>
    <cellStyle name="常规 2" xfId="51"/>
    <cellStyle name="常规 2 10" xfId="52"/>
    <cellStyle name="常规 2 11" xfId="53"/>
    <cellStyle name="常规 2 12" xfId="54"/>
    <cellStyle name="常规 2 13" xfId="55"/>
    <cellStyle name="常规 2 14" xfId="56"/>
    <cellStyle name="常规 2 15" xfId="57"/>
    <cellStyle name="常规 2 16" xfId="58"/>
    <cellStyle name="常规 2 17" xfId="59"/>
    <cellStyle name="常规 2 2" xfId="60"/>
    <cellStyle name="常规 2 2 2" xfId="61"/>
    <cellStyle name="常规 2 2 3" xfId="62"/>
    <cellStyle name="常规 2 2 4" xfId="63"/>
    <cellStyle name="常规 2 3" xfId="64"/>
    <cellStyle name="常规 2 4" xfId="65"/>
    <cellStyle name="常规 2 5" xfId="66"/>
    <cellStyle name="常规 2 6" xfId="67"/>
    <cellStyle name="常规 2 7" xfId="68"/>
    <cellStyle name="常规 2 8" xfId="69"/>
    <cellStyle name="常规 2 9" xfId="70"/>
    <cellStyle name="常规 3" xfId="71"/>
    <cellStyle name="常规 3 10" xfId="72"/>
    <cellStyle name="常规 3 11" xfId="73"/>
    <cellStyle name="常规 3 12" xfId="74"/>
    <cellStyle name="常规 3 13" xfId="75"/>
    <cellStyle name="常规 3 2" xfId="76"/>
    <cellStyle name="常规 3 3" xfId="77"/>
    <cellStyle name="常规 3 4" xfId="78"/>
    <cellStyle name="常规 3 5" xfId="79"/>
    <cellStyle name="常规 3 6" xfId="80"/>
    <cellStyle name="常规 3 7" xfId="81"/>
    <cellStyle name="常规 3 8" xfId="82"/>
    <cellStyle name="常规 3 9" xfId="83"/>
    <cellStyle name="常规 4" xfId="84"/>
    <cellStyle name="常规 4 2" xfId="85"/>
    <cellStyle name="常规 5" xfId="86"/>
    <cellStyle name="常规 6" xfId="87"/>
    <cellStyle name="常规 7" xfId="88"/>
    <cellStyle name="常规 8" xfId="89"/>
    <cellStyle name="常规 9" xfId="90"/>
    <cellStyle name="常规_Sheet2" xfId="91"/>
    <cellStyle name="常规_Sheet2 2" xfId="92"/>
    <cellStyle name="好" xfId="93"/>
    <cellStyle name="汇总" xfId="94"/>
    <cellStyle name="Currency" xfId="95"/>
    <cellStyle name="Currency [0]" xfId="96"/>
    <cellStyle name="计算" xfId="97"/>
    <cellStyle name="检查单元格" xfId="98"/>
    <cellStyle name="解释性文本" xfId="99"/>
    <cellStyle name="警告文本" xfId="100"/>
    <cellStyle name="链接单元格" xfId="101"/>
    <cellStyle name="Comma" xfId="102"/>
    <cellStyle name="Comma [0]" xfId="103"/>
    <cellStyle name="强调文字颜色 1" xfId="104"/>
    <cellStyle name="强调文字颜色 2" xfId="105"/>
    <cellStyle name="强调文字颜色 3" xfId="106"/>
    <cellStyle name="强调文字颜色 4" xfId="107"/>
    <cellStyle name="强调文字颜色 5" xfId="108"/>
    <cellStyle name="强调文字颜色 6" xfId="109"/>
    <cellStyle name="适中" xfId="110"/>
    <cellStyle name="输出" xfId="111"/>
    <cellStyle name="输入" xfId="112"/>
    <cellStyle name="注释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7"/>
  <sheetViews>
    <sheetView tabSelected="1" workbookViewId="0" topLeftCell="A103">
      <selection activeCell="AC103" sqref="AC103"/>
    </sheetView>
  </sheetViews>
  <sheetFormatPr defaultColWidth="9.00390625" defaultRowHeight="14.25"/>
  <cols>
    <col min="1" max="1" width="5.875" style="0" customWidth="1"/>
    <col min="2" max="2" width="7.50390625" style="0" customWidth="1"/>
    <col min="3" max="3" width="10.625" style="0" customWidth="1"/>
    <col min="4" max="5" width="0" style="0" hidden="1" customWidth="1"/>
    <col min="6" max="6" width="5.75390625" style="0" customWidth="1"/>
    <col min="7" max="7" width="4.875" style="0" hidden="1" customWidth="1"/>
    <col min="8" max="10" width="0" style="0" hidden="1" customWidth="1"/>
    <col min="11" max="11" width="5.50390625" style="0" hidden="1" customWidth="1"/>
    <col min="12" max="12" width="6.375" style="0" hidden="1" customWidth="1"/>
    <col min="13" max="13" width="3.75390625" style="0" hidden="1" customWidth="1"/>
    <col min="14" max="14" width="9.375" style="0" customWidth="1"/>
    <col min="15" max="15" width="0.12890625" style="0" customWidth="1"/>
    <col min="16" max="16" width="10.50390625" style="0" customWidth="1"/>
    <col min="17" max="19" width="0" style="0" hidden="1" customWidth="1"/>
    <col min="20" max="20" width="8.375" style="0" customWidth="1"/>
    <col min="21" max="21" width="12.00390625" style="0" customWidth="1"/>
    <col min="22" max="22" width="10.125" style="0" customWidth="1"/>
    <col min="23" max="23" width="7.25390625" style="0" customWidth="1"/>
    <col min="24" max="26" width="9.75390625" style="0" customWidth="1"/>
  </cols>
  <sheetData>
    <row r="1" spans="1:27" ht="63" customHeight="1">
      <c r="A1" s="46" t="s">
        <v>666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ht="21" customHeight="1">
      <c r="A2" s="44" t="s">
        <v>0</v>
      </c>
      <c r="B2" s="43" t="s">
        <v>280</v>
      </c>
      <c r="C2" s="42" t="s">
        <v>1</v>
      </c>
      <c r="D2" s="43" t="s">
        <v>2</v>
      </c>
      <c r="E2" s="42" t="s">
        <v>3</v>
      </c>
      <c r="F2" s="42" t="s">
        <v>4</v>
      </c>
      <c r="G2" s="42" t="s">
        <v>5</v>
      </c>
      <c r="H2" s="43" t="s">
        <v>6</v>
      </c>
      <c r="I2" s="42" t="s">
        <v>7</v>
      </c>
      <c r="J2" s="42" t="s">
        <v>8</v>
      </c>
      <c r="K2" s="42" t="s">
        <v>9</v>
      </c>
      <c r="L2" s="42" t="s">
        <v>10</v>
      </c>
      <c r="M2" s="42" t="s">
        <v>11</v>
      </c>
      <c r="N2" s="42"/>
      <c r="O2" s="42" t="s">
        <v>12</v>
      </c>
      <c r="P2" s="42"/>
      <c r="Q2" s="42" t="s">
        <v>13</v>
      </c>
      <c r="R2" s="45" t="s">
        <v>14</v>
      </c>
      <c r="S2" s="44" t="s">
        <v>15</v>
      </c>
      <c r="T2" s="51" t="s">
        <v>16</v>
      </c>
      <c r="U2" s="53" t="s">
        <v>659</v>
      </c>
      <c r="V2" s="44" t="s">
        <v>17</v>
      </c>
      <c r="W2" s="44" t="s">
        <v>18</v>
      </c>
      <c r="X2" s="44" t="s">
        <v>19</v>
      </c>
      <c r="Y2" s="48" t="s">
        <v>662</v>
      </c>
      <c r="Z2" s="44" t="s">
        <v>20</v>
      </c>
      <c r="AA2" s="50" t="s">
        <v>663</v>
      </c>
    </row>
    <row r="3" spans="1:27" ht="36.75" customHeight="1">
      <c r="A3" s="44"/>
      <c r="B3" s="43"/>
      <c r="C3" s="42"/>
      <c r="D3" s="43"/>
      <c r="E3" s="42"/>
      <c r="F3" s="42"/>
      <c r="G3" s="42"/>
      <c r="H3" s="43"/>
      <c r="I3" s="42"/>
      <c r="J3" s="42"/>
      <c r="K3" s="42"/>
      <c r="L3" s="42"/>
      <c r="M3" s="33" t="s">
        <v>21</v>
      </c>
      <c r="N3" s="33" t="s">
        <v>22</v>
      </c>
      <c r="O3" s="36" t="s">
        <v>21</v>
      </c>
      <c r="P3" s="33" t="s">
        <v>23</v>
      </c>
      <c r="Q3" s="42"/>
      <c r="R3" s="45"/>
      <c r="S3" s="44"/>
      <c r="T3" s="52"/>
      <c r="U3" s="44"/>
      <c r="V3" s="44"/>
      <c r="W3" s="44"/>
      <c r="X3" s="44"/>
      <c r="Y3" s="49"/>
      <c r="Z3" s="44"/>
      <c r="AA3" s="50"/>
    </row>
    <row r="4" spans="1:27" ht="24.75" customHeight="1">
      <c r="A4" s="3">
        <v>1</v>
      </c>
      <c r="B4" s="2" t="s">
        <v>24</v>
      </c>
      <c r="C4" s="1" t="s">
        <v>25</v>
      </c>
      <c r="D4" s="2" t="s">
        <v>26</v>
      </c>
      <c r="E4" s="1" t="s">
        <v>27</v>
      </c>
      <c r="F4" s="1" t="s">
        <v>28</v>
      </c>
      <c r="G4" s="1" t="s">
        <v>29</v>
      </c>
      <c r="H4" s="2" t="s">
        <v>30</v>
      </c>
      <c r="I4" s="1" t="s">
        <v>31</v>
      </c>
      <c r="J4" s="1" t="s">
        <v>32</v>
      </c>
      <c r="K4" s="1" t="s">
        <v>33</v>
      </c>
      <c r="L4" s="1">
        <v>2015.7</v>
      </c>
      <c r="M4" s="1"/>
      <c r="N4" s="1" t="s">
        <v>34</v>
      </c>
      <c r="O4" s="2"/>
      <c r="P4" s="1" t="s">
        <v>35</v>
      </c>
      <c r="Q4" s="1">
        <v>13765769549</v>
      </c>
      <c r="R4" s="41" t="s">
        <v>36</v>
      </c>
      <c r="S4" s="7" t="s">
        <v>37</v>
      </c>
      <c r="T4" s="13">
        <v>73</v>
      </c>
      <c r="U4" s="38">
        <f aca="true" t="shared" si="0" ref="U4:U35">T4*0.6</f>
        <v>43.8</v>
      </c>
      <c r="V4" s="3" t="s">
        <v>38</v>
      </c>
      <c r="W4" s="3">
        <v>8</v>
      </c>
      <c r="X4" s="37">
        <v>82.12</v>
      </c>
      <c r="Y4" s="37">
        <f>X4*0.4</f>
        <v>32.848000000000006</v>
      </c>
      <c r="Z4" s="37">
        <f aca="true" t="shared" si="1" ref="Z4:Z35">U4+Y4</f>
        <v>76.648</v>
      </c>
      <c r="AA4" s="40" t="s">
        <v>664</v>
      </c>
    </row>
    <row r="5" spans="1:27" ht="24.75" customHeight="1">
      <c r="A5" s="3">
        <v>2</v>
      </c>
      <c r="B5" s="2" t="s">
        <v>39</v>
      </c>
      <c r="C5" s="1" t="s">
        <v>40</v>
      </c>
      <c r="D5" s="2" t="s">
        <v>41</v>
      </c>
      <c r="E5" s="1" t="s">
        <v>42</v>
      </c>
      <c r="F5" s="1" t="s">
        <v>43</v>
      </c>
      <c r="G5" s="1" t="s">
        <v>44</v>
      </c>
      <c r="H5" s="2" t="s">
        <v>45</v>
      </c>
      <c r="I5" s="1" t="s">
        <v>46</v>
      </c>
      <c r="J5" s="1" t="s">
        <v>32</v>
      </c>
      <c r="K5" s="1" t="s">
        <v>33</v>
      </c>
      <c r="L5" s="1">
        <v>2015.7</v>
      </c>
      <c r="M5" s="1"/>
      <c r="N5" s="1" t="s">
        <v>34</v>
      </c>
      <c r="O5" s="2"/>
      <c r="P5" s="1" t="s">
        <v>35</v>
      </c>
      <c r="Q5" s="1">
        <v>18285141105</v>
      </c>
      <c r="R5" s="41" t="s">
        <v>36</v>
      </c>
      <c r="S5" s="7" t="s">
        <v>47</v>
      </c>
      <c r="T5" s="13">
        <v>72.5</v>
      </c>
      <c r="U5" s="38">
        <f t="shared" si="0"/>
        <v>43.5</v>
      </c>
      <c r="V5" s="3" t="s">
        <v>38</v>
      </c>
      <c r="W5" s="3">
        <v>2</v>
      </c>
      <c r="X5" s="37">
        <v>78.67</v>
      </c>
      <c r="Y5" s="37">
        <f>X5*0.4</f>
        <v>31.468000000000004</v>
      </c>
      <c r="Z5" s="37">
        <f t="shared" si="1"/>
        <v>74.968</v>
      </c>
      <c r="AA5" s="40"/>
    </row>
    <row r="6" spans="1:27" ht="24.75" customHeight="1">
      <c r="A6" s="3">
        <v>3</v>
      </c>
      <c r="B6" s="5" t="s">
        <v>48</v>
      </c>
      <c r="C6" s="4" t="s">
        <v>49</v>
      </c>
      <c r="D6" s="5" t="s">
        <v>50</v>
      </c>
      <c r="E6" s="4" t="s">
        <v>51</v>
      </c>
      <c r="F6" s="4" t="s">
        <v>43</v>
      </c>
      <c r="G6" s="4" t="s">
        <v>52</v>
      </c>
      <c r="H6" s="5" t="s">
        <v>53</v>
      </c>
      <c r="I6" s="4" t="s">
        <v>54</v>
      </c>
      <c r="J6" s="4" t="s">
        <v>32</v>
      </c>
      <c r="K6" s="4" t="s">
        <v>33</v>
      </c>
      <c r="L6" s="4">
        <v>2014.7</v>
      </c>
      <c r="M6" s="4">
        <v>23</v>
      </c>
      <c r="N6" s="4" t="s">
        <v>34</v>
      </c>
      <c r="O6" s="5" t="s">
        <v>55</v>
      </c>
      <c r="P6" s="4" t="s">
        <v>35</v>
      </c>
      <c r="Q6" s="4">
        <v>18286049814</v>
      </c>
      <c r="R6" s="41" t="s">
        <v>36</v>
      </c>
      <c r="S6" s="7" t="s">
        <v>56</v>
      </c>
      <c r="T6" s="13">
        <v>72</v>
      </c>
      <c r="U6" s="38">
        <f t="shared" si="0"/>
        <v>43.199999999999996</v>
      </c>
      <c r="V6" s="3" t="s">
        <v>38</v>
      </c>
      <c r="W6" s="3"/>
      <c r="X6" s="38" t="s">
        <v>660</v>
      </c>
      <c r="Y6" s="37">
        <v>0</v>
      </c>
      <c r="Z6" s="37">
        <f t="shared" si="1"/>
        <v>43.199999999999996</v>
      </c>
      <c r="AA6" s="40"/>
    </row>
    <row r="7" spans="1:27" ht="24.75" customHeight="1">
      <c r="A7" s="3">
        <v>4</v>
      </c>
      <c r="B7" s="5" t="s">
        <v>57</v>
      </c>
      <c r="C7" s="4" t="s">
        <v>58</v>
      </c>
      <c r="D7" s="5" t="s">
        <v>59</v>
      </c>
      <c r="E7" s="4" t="s">
        <v>60</v>
      </c>
      <c r="F7" s="4" t="s">
        <v>43</v>
      </c>
      <c r="G7" s="4" t="s">
        <v>44</v>
      </c>
      <c r="H7" s="5" t="s">
        <v>61</v>
      </c>
      <c r="I7" s="4" t="s">
        <v>62</v>
      </c>
      <c r="J7" s="4" t="s">
        <v>32</v>
      </c>
      <c r="K7" s="4" t="s">
        <v>33</v>
      </c>
      <c r="L7" s="4">
        <v>2015.7</v>
      </c>
      <c r="M7" s="4">
        <v>69</v>
      </c>
      <c r="N7" s="4" t="s">
        <v>63</v>
      </c>
      <c r="O7" s="5"/>
      <c r="P7" s="4" t="s">
        <v>35</v>
      </c>
      <c r="Q7" s="4">
        <v>18285129094</v>
      </c>
      <c r="R7" s="41" t="s">
        <v>36</v>
      </c>
      <c r="S7" s="7" t="s">
        <v>64</v>
      </c>
      <c r="T7" s="13">
        <v>71.5</v>
      </c>
      <c r="U7" s="38">
        <f t="shared" si="0"/>
        <v>42.9</v>
      </c>
      <c r="V7" s="3" t="s">
        <v>38</v>
      </c>
      <c r="W7" s="3">
        <v>10</v>
      </c>
      <c r="X7" s="37">
        <v>79.83</v>
      </c>
      <c r="Y7" s="37">
        <f aca="true" t="shared" si="2" ref="Y7:Y15">X7*0.4</f>
        <v>31.932000000000002</v>
      </c>
      <c r="Z7" s="37">
        <f t="shared" si="1"/>
        <v>74.832</v>
      </c>
      <c r="AA7" s="40" t="s">
        <v>664</v>
      </c>
    </row>
    <row r="8" spans="1:27" ht="24.75" customHeight="1">
      <c r="A8" s="3">
        <v>6</v>
      </c>
      <c r="B8" s="2" t="s">
        <v>71</v>
      </c>
      <c r="C8" s="1" t="s">
        <v>72</v>
      </c>
      <c r="D8" s="2" t="s">
        <v>73</v>
      </c>
      <c r="E8" s="1" t="s">
        <v>74</v>
      </c>
      <c r="F8" s="1" t="s">
        <v>43</v>
      </c>
      <c r="G8" s="1" t="s">
        <v>52</v>
      </c>
      <c r="H8" s="2" t="s">
        <v>75</v>
      </c>
      <c r="I8" s="1" t="s">
        <v>76</v>
      </c>
      <c r="J8" s="1" t="s">
        <v>32</v>
      </c>
      <c r="K8" s="1" t="s">
        <v>33</v>
      </c>
      <c r="L8" s="1">
        <v>2015.7</v>
      </c>
      <c r="M8" s="1">
        <v>26</v>
      </c>
      <c r="N8" s="1" t="s">
        <v>63</v>
      </c>
      <c r="O8" s="2"/>
      <c r="P8" s="1" t="s">
        <v>35</v>
      </c>
      <c r="Q8" s="1">
        <v>18786670712</v>
      </c>
      <c r="R8" s="41" t="s">
        <v>36</v>
      </c>
      <c r="S8" s="7" t="s">
        <v>77</v>
      </c>
      <c r="T8" s="13">
        <v>66.5</v>
      </c>
      <c r="U8" s="38">
        <f t="shared" si="0"/>
        <v>39.9</v>
      </c>
      <c r="V8" s="3" t="s">
        <v>38</v>
      </c>
      <c r="W8" s="3">
        <v>9</v>
      </c>
      <c r="X8" s="37">
        <v>80.76</v>
      </c>
      <c r="Y8" s="37">
        <f t="shared" si="2"/>
        <v>32.304</v>
      </c>
      <c r="Z8" s="37">
        <f t="shared" si="1"/>
        <v>72.20400000000001</v>
      </c>
      <c r="AA8" s="40"/>
    </row>
    <row r="9" spans="1:27" ht="24.75" customHeight="1">
      <c r="A9" s="3">
        <v>5</v>
      </c>
      <c r="B9" s="5" t="s">
        <v>65</v>
      </c>
      <c r="C9" s="4" t="s">
        <v>66</v>
      </c>
      <c r="D9" s="5" t="s">
        <v>67</v>
      </c>
      <c r="E9" s="4" t="s">
        <v>51</v>
      </c>
      <c r="F9" s="4" t="s">
        <v>43</v>
      </c>
      <c r="G9" s="4" t="s">
        <v>44</v>
      </c>
      <c r="H9" s="5" t="s">
        <v>68</v>
      </c>
      <c r="I9" s="4" t="s">
        <v>69</v>
      </c>
      <c r="J9" s="4" t="s">
        <v>32</v>
      </c>
      <c r="K9" s="4" t="s">
        <v>33</v>
      </c>
      <c r="L9" s="4">
        <v>2015.7</v>
      </c>
      <c r="M9" s="4"/>
      <c r="N9" s="4" t="s">
        <v>63</v>
      </c>
      <c r="O9" s="5"/>
      <c r="P9" s="4" t="s">
        <v>35</v>
      </c>
      <c r="Q9" s="4">
        <v>18886360617</v>
      </c>
      <c r="R9" s="41" t="s">
        <v>36</v>
      </c>
      <c r="S9" s="7" t="s">
        <v>70</v>
      </c>
      <c r="T9" s="13">
        <v>67</v>
      </c>
      <c r="U9" s="38">
        <f t="shared" si="0"/>
        <v>40.199999999999996</v>
      </c>
      <c r="V9" s="3" t="s">
        <v>38</v>
      </c>
      <c r="W9" s="3">
        <v>6</v>
      </c>
      <c r="X9" s="37">
        <v>57.75</v>
      </c>
      <c r="Y9" s="37">
        <f t="shared" si="2"/>
        <v>23.1</v>
      </c>
      <c r="Z9" s="37">
        <f t="shared" si="1"/>
        <v>63.3</v>
      </c>
      <c r="AA9" s="40"/>
    </row>
    <row r="10" spans="1:27" ht="24.75" customHeight="1">
      <c r="A10" s="3">
        <v>7</v>
      </c>
      <c r="B10" s="5" t="s">
        <v>78</v>
      </c>
      <c r="C10" s="4" t="s">
        <v>79</v>
      </c>
      <c r="D10" s="5" t="s">
        <v>80</v>
      </c>
      <c r="E10" s="4" t="s">
        <v>74</v>
      </c>
      <c r="F10" s="4" t="s">
        <v>43</v>
      </c>
      <c r="G10" s="4" t="s">
        <v>52</v>
      </c>
      <c r="H10" s="5" t="s">
        <v>81</v>
      </c>
      <c r="I10" s="4" t="s">
        <v>31</v>
      </c>
      <c r="J10" s="4" t="s">
        <v>32</v>
      </c>
      <c r="K10" s="4" t="s">
        <v>33</v>
      </c>
      <c r="L10" s="4">
        <v>2015.7</v>
      </c>
      <c r="M10" s="4"/>
      <c r="N10" s="4" t="s">
        <v>82</v>
      </c>
      <c r="O10" s="5"/>
      <c r="P10" s="4" t="s">
        <v>35</v>
      </c>
      <c r="Q10" s="4">
        <v>13595473559</v>
      </c>
      <c r="R10" s="41" t="s">
        <v>36</v>
      </c>
      <c r="S10" s="7" t="s">
        <v>83</v>
      </c>
      <c r="T10" s="13">
        <v>76</v>
      </c>
      <c r="U10" s="38">
        <f t="shared" si="0"/>
        <v>45.6</v>
      </c>
      <c r="V10" s="3" t="s">
        <v>38</v>
      </c>
      <c r="W10" s="3">
        <v>5</v>
      </c>
      <c r="X10" s="37">
        <v>89.12</v>
      </c>
      <c r="Y10" s="37">
        <f t="shared" si="2"/>
        <v>35.648</v>
      </c>
      <c r="Z10" s="37">
        <f t="shared" si="1"/>
        <v>81.248</v>
      </c>
      <c r="AA10" s="40" t="s">
        <v>664</v>
      </c>
    </row>
    <row r="11" spans="1:27" ht="24.75" customHeight="1">
      <c r="A11" s="3">
        <v>9</v>
      </c>
      <c r="B11" s="5" t="s">
        <v>90</v>
      </c>
      <c r="C11" s="4" t="s">
        <v>91</v>
      </c>
      <c r="D11" s="5" t="s">
        <v>92</v>
      </c>
      <c r="E11" s="4" t="s">
        <v>93</v>
      </c>
      <c r="F11" s="4" t="s">
        <v>43</v>
      </c>
      <c r="G11" s="4" t="s">
        <v>44</v>
      </c>
      <c r="H11" s="5" t="s">
        <v>94</v>
      </c>
      <c r="I11" s="4" t="s">
        <v>95</v>
      </c>
      <c r="J11" s="4" t="s">
        <v>32</v>
      </c>
      <c r="K11" s="4" t="s">
        <v>33</v>
      </c>
      <c r="L11" s="4">
        <v>2015.7</v>
      </c>
      <c r="M11" s="4"/>
      <c r="N11" s="4" t="s">
        <v>82</v>
      </c>
      <c r="O11" s="5"/>
      <c r="P11" s="4" t="s">
        <v>35</v>
      </c>
      <c r="Q11" s="4">
        <v>15914877654</v>
      </c>
      <c r="R11" s="41" t="s">
        <v>36</v>
      </c>
      <c r="S11" s="7" t="s">
        <v>96</v>
      </c>
      <c r="T11" s="13">
        <v>67</v>
      </c>
      <c r="U11" s="38">
        <f t="shared" si="0"/>
        <v>40.199999999999996</v>
      </c>
      <c r="V11" s="3" t="s">
        <v>38</v>
      </c>
      <c r="W11" s="3">
        <v>7</v>
      </c>
      <c r="X11" s="37">
        <v>83.83</v>
      </c>
      <c r="Y11" s="37">
        <f t="shared" si="2"/>
        <v>33.532000000000004</v>
      </c>
      <c r="Z11" s="37">
        <f t="shared" si="1"/>
        <v>73.732</v>
      </c>
      <c r="AA11" s="40"/>
    </row>
    <row r="12" spans="1:27" ht="24.75" customHeight="1">
      <c r="A12" s="3">
        <v>8</v>
      </c>
      <c r="B12" s="5" t="s">
        <v>84</v>
      </c>
      <c r="C12" s="4" t="s">
        <v>85</v>
      </c>
      <c r="D12" s="5" t="s">
        <v>86</v>
      </c>
      <c r="E12" s="4" t="s">
        <v>51</v>
      </c>
      <c r="F12" s="4" t="s">
        <v>43</v>
      </c>
      <c r="G12" s="4" t="s">
        <v>44</v>
      </c>
      <c r="H12" s="5" t="s">
        <v>87</v>
      </c>
      <c r="I12" s="4" t="s">
        <v>69</v>
      </c>
      <c r="J12" s="4" t="s">
        <v>32</v>
      </c>
      <c r="K12" s="4" t="s">
        <v>33</v>
      </c>
      <c r="L12" s="4">
        <v>2015.7</v>
      </c>
      <c r="M12" s="4">
        <v>22</v>
      </c>
      <c r="N12" s="4" t="s">
        <v>82</v>
      </c>
      <c r="O12" s="5" t="s">
        <v>88</v>
      </c>
      <c r="P12" s="4" t="s">
        <v>35</v>
      </c>
      <c r="Q12" s="4">
        <v>18722730829</v>
      </c>
      <c r="R12" s="41" t="s">
        <v>36</v>
      </c>
      <c r="S12" s="7" t="s">
        <v>89</v>
      </c>
      <c r="T12" s="13">
        <v>68.5</v>
      </c>
      <c r="U12" s="38">
        <f t="shared" si="0"/>
        <v>41.1</v>
      </c>
      <c r="V12" s="3" t="s">
        <v>38</v>
      </c>
      <c r="W12" s="3">
        <v>11</v>
      </c>
      <c r="X12" s="37">
        <v>80.45</v>
      </c>
      <c r="Y12" s="37">
        <f t="shared" si="2"/>
        <v>32.18</v>
      </c>
      <c r="Z12" s="37">
        <f t="shared" si="1"/>
        <v>73.28</v>
      </c>
      <c r="AA12" s="40"/>
    </row>
    <row r="13" spans="1:27" ht="24.75" customHeight="1">
      <c r="A13" s="3">
        <v>10</v>
      </c>
      <c r="B13" s="2" t="s">
        <v>97</v>
      </c>
      <c r="C13" s="1" t="s">
        <v>98</v>
      </c>
      <c r="D13" s="10" t="s">
        <v>99</v>
      </c>
      <c r="E13" s="11" t="s">
        <v>27</v>
      </c>
      <c r="F13" s="1" t="s">
        <v>28</v>
      </c>
      <c r="G13" s="11" t="s">
        <v>44</v>
      </c>
      <c r="H13" s="2" t="s">
        <v>100</v>
      </c>
      <c r="I13" s="1" t="s">
        <v>31</v>
      </c>
      <c r="J13" s="1" t="s">
        <v>32</v>
      </c>
      <c r="K13" s="1" t="s">
        <v>33</v>
      </c>
      <c r="L13" s="1">
        <v>2015.7</v>
      </c>
      <c r="M13" s="11"/>
      <c r="N13" s="4" t="s">
        <v>82</v>
      </c>
      <c r="O13" s="2"/>
      <c r="P13" s="1" t="s">
        <v>35</v>
      </c>
      <c r="Q13" s="1">
        <v>18798205085</v>
      </c>
      <c r="R13" s="41" t="s">
        <v>36</v>
      </c>
      <c r="S13" s="7" t="s">
        <v>101</v>
      </c>
      <c r="T13" s="13">
        <v>67</v>
      </c>
      <c r="U13" s="38">
        <f t="shared" si="0"/>
        <v>40.199999999999996</v>
      </c>
      <c r="V13" s="3" t="s">
        <v>38</v>
      </c>
      <c r="W13" s="3">
        <v>12</v>
      </c>
      <c r="X13" s="37">
        <v>81.94</v>
      </c>
      <c r="Y13" s="37">
        <f t="shared" si="2"/>
        <v>32.776</v>
      </c>
      <c r="Z13" s="37">
        <f t="shared" si="1"/>
        <v>72.976</v>
      </c>
      <c r="AA13" s="40"/>
    </row>
    <row r="14" spans="1:27" ht="24.75" customHeight="1">
      <c r="A14" s="3">
        <v>13</v>
      </c>
      <c r="B14" s="5" t="s">
        <v>114</v>
      </c>
      <c r="C14" s="4" t="s">
        <v>115</v>
      </c>
      <c r="D14" s="5" t="s">
        <v>116</v>
      </c>
      <c r="E14" s="4" t="s">
        <v>74</v>
      </c>
      <c r="F14" s="4" t="s">
        <v>43</v>
      </c>
      <c r="G14" s="4" t="s">
        <v>44</v>
      </c>
      <c r="H14" s="5" t="s">
        <v>117</v>
      </c>
      <c r="I14" s="4" t="s">
        <v>118</v>
      </c>
      <c r="J14" s="4" t="s">
        <v>32</v>
      </c>
      <c r="K14" s="4" t="s">
        <v>33</v>
      </c>
      <c r="L14" s="4">
        <v>2014.7</v>
      </c>
      <c r="M14" s="4"/>
      <c r="N14" s="4" t="s">
        <v>107</v>
      </c>
      <c r="O14" s="5"/>
      <c r="P14" s="4" t="s">
        <v>35</v>
      </c>
      <c r="Q14" s="4">
        <v>18798067286</v>
      </c>
      <c r="R14" s="41" t="s">
        <v>36</v>
      </c>
      <c r="S14" s="7" t="s">
        <v>119</v>
      </c>
      <c r="T14" s="13">
        <v>64</v>
      </c>
      <c r="U14" s="38">
        <f t="shared" si="0"/>
        <v>38.4</v>
      </c>
      <c r="V14" s="3" t="s">
        <v>38</v>
      </c>
      <c r="W14" s="3">
        <v>3</v>
      </c>
      <c r="X14" s="37">
        <v>87.42</v>
      </c>
      <c r="Y14" s="37">
        <f t="shared" si="2"/>
        <v>34.968</v>
      </c>
      <c r="Z14" s="37">
        <f t="shared" si="1"/>
        <v>73.368</v>
      </c>
      <c r="AA14" s="40" t="s">
        <v>664</v>
      </c>
    </row>
    <row r="15" spans="1:27" ht="24.75" customHeight="1">
      <c r="A15" s="3">
        <v>11</v>
      </c>
      <c r="B15" s="2" t="s">
        <v>102</v>
      </c>
      <c r="C15" s="1" t="s">
        <v>103</v>
      </c>
      <c r="D15" s="2" t="s">
        <v>104</v>
      </c>
      <c r="E15" s="1" t="s">
        <v>105</v>
      </c>
      <c r="F15" s="1" t="s">
        <v>43</v>
      </c>
      <c r="G15" s="1" t="s">
        <v>44</v>
      </c>
      <c r="H15" s="2" t="s">
        <v>106</v>
      </c>
      <c r="I15" s="1" t="s">
        <v>31</v>
      </c>
      <c r="J15" s="1" t="s">
        <v>32</v>
      </c>
      <c r="K15" s="1" t="s">
        <v>33</v>
      </c>
      <c r="L15" s="1">
        <v>2015.7</v>
      </c>
      <c r="M15" s="1"/>
      <c r="N15" s="1" t="s">
        <v>107</v>
      </c>
      <c r="O15" s="2"/>
      <c r="P15" s="1" t="s">
        <v>35</v>
      </c>
      <c r="Q15" s="1">
        <v>13595466850</v>
      </c>
      <c r="R15" s="41" t="s">
        <v>36</v>
      </c>
      <c r="S15" s="7" t="s">
        <v>108</v>
      </c>
      <c r="T15" s="13">
        <v>66.5</v>
      </c>
      <c r="U15" s="38">
        <f t="shared" si="0"/>
        <v>39.9</v>
      </c>
      <c r="V15" s="3" t="s">
        <v>38</v>
      </c>
      <c r="W15" s="3">
        <v>4</v>
      </c>
      <c r="X15" s="37">
        <v>76.89</v>
      </c>
      <c r="Y15" s="37">
        <f t="shared" si="2"/>
        <v>30.756</v>
      </c>
      <c r="Z15" s="37">
        <f t="shared" si="1"/>
        <v>70.656</v>
      </c>
      <c r="AA15" s="40"/>
    </row>
    <row r="16" spans="1:27" ht="24.75" customHeight="1">
      <c r="A16" s="3">
        <v>12</v>
      </c>
      <c r="B16" s="5" t="s">
        <v>109</v>
      </c>
      <c r="C16" s="4" t="s">
        <v>110</v>
      </c>
      <c r="D16" s="5" t="s">
        <v>111</v>
      </c>
      <c r="E16" s="4" t="s">
        <v>74</v>
      </c>
      <c r="F16" s="4" t="s">
        <v>43</v>
      </c>
      <c r="G16" s="4" t="s">
        <v>44</v>
      </c>
      <c r="H16" s="5" t="s">
        <v>30</v>
      </c>
      <c r="I16" s="4" t="s">
        <v>112</v>
      </c>
      <c r="J16" s="4" t="s">
        <v>32</v>
      </c>
      <c r="K16" s="4" t="s">
        <v>33</v>
      </c>
      <c r="L16" s="4">
        <v>2015.7</v>
      </c>
      <c r="M16" s="4"/>
      <c r="N16" s="4" t="s">
        <v>107</v>
      </c>
      <c r="O16" s="5"/>
      <c r="P16" s="4" t="s">
        <v>35</v>
      </c>
      <c r="Q16" s="4">
        <v>18275123262</v>
      </c>
      <c r="R16" s="41" t="s">
        <v>36</v>
      </c>
      <c r="S16" s="7" t="s">
        <v>113</v>
      </c>
      <c r="T16" s="13">
        <v>64</v>
      </c>
      <c r="U16" s="38">
        <f t="shared" si="0"/>
        <v>38.4</v>
      </c>
      <c r="V16" s="3" t="s">
        <v>38</v>
      </c>
      <c r="W16" s="3"/>
      <c r="X16" s="38" t="s">
        <v>660</v>
      </c>
      <c r="Y16" s="37">
        <v>0</v>
      </c>
      <c r="Z16" s="37">
        <f t="shared" si="1"/>
        <v>38.4</v>
      </c>
      <c r="AA16" s="40"/>
    </row>
    <row r="17" spans="1:27" ht="24.75" customHeight="1">
      <c r="A17" s="3">
        <v>14</v>
      </c>
      <c r="B17" s="2" t="s">
        <v>120</v>
      </c>
      <c r="C17" s="1" t="s">
        <v>121</v>
      </c>
      <c r="D17" s="2" t="s">
        <v>122</v>
      </c>
      <c r="E17" s="1" t="s">
        <v>123</v>
      </c>
      <c r="F17" s="1" t="s">
        <v>28</v>
      </c>
      <c r="G17" s="1" t="s">
        <v>52</v>
      </c>
      <c r="H17" s="2" t="s">
        <v>61</v>
      </c>
      <c r="I17" s="1" t="s">
        <v>118</v>
      </c>
      <c r="J17" s="1" t="s">
        <v>124</v>
      </c>
      <c r="K17" s="1" t="s">
        <v>33</v>
      </c>
      <c r="L17" s="1">
        <v>2015.7</v>
      </c>
      <c r="M17" s="1"/>
      <c r="N17" s="1" t="s">
        <v>34</v>
      </c>
      <c r="O17" s="2"/>
      <c r="P17" s="1" t="s">
        <v>125</v>
      </c>
      <c r="Q17" s="1">
        <v>18285136712</v>
      </c>
      <c r="R17" s="41" t="s">
        <v>126</v>
      </c>
      <c r="S17" s="6" t="s">
        <v>127</v>
      </c>
      <c r="T17" s="12">
        <v>87</v>
      </c>
      <c r="U17" s="38">
        <f t="shared" si="0"/>
        <v>52.199999999999996</v>
      </c>
      <c r="V17" s="3" t="s">
        <v>38</v>
      </c>
      <c r="W17" s="3">
        <v>16</v>
      </c>
      <c r="X17" s="37">
        <v>85</v>
      </c>
      <c r="Y17" s="37">
        <f>X17*0.4</f>
        <v>34</v>
      </c>
      <c r="Z17" s="37">
        <f t="shared" si="1"/>
        <v>86.19999999999999</v>
      </c>
      <c r="AA17" s="40" t="s">
        <v>664</v>
      </c>
    </row>
    <row r="18" spans="1:27" ht="24.75" customHeight="1">
      <c r="A18" s="3">
        <v>15</v>
      </c>
      <c r="B18" s="5" t="s">
        <v>128</v>
      </c>
      <c r="C18" s="4" t="s">
        <v>129</v>
      </c>
      <c r="D18" s="5" t="s">
        <v>130</v>
      </c>
      <c r="E18" s="4" t="s">
        <v>74</v>
      </c>
      <c r="F18" s="4" t="s">
        <v>43</v>
      </c>
      <c r="G18" s="4" t="s">
        <v>44</v>
      </c>
      <c r="H18" s="5" t="s">
        <v>131</v>
      </c>
      <c r="I18" s="4" t="s">
        <v>132</v>
      </c>
      <c r="J18" s="4" t="s">
        <v>124</v>
      </c>
      <c r="K18" s="4" t="s">
        <v>33</v>
      </c>
      <c r="L18" s="4">
        <v>2015.7</v>
      </c>
      <c r="M18" s="4"/>
      <c r="N18" s="4" t="s">
        <v>34</v>
      </c>
      <c r="O18" s="5"/>
      <c r="P18" s="4" t="s">
        <v>125</v>
      </c>
      <c r="Q18" s="4">
        <v>13885617632</v>
      </c>
      <c r="R18" s="41" t="s">
        <v>126</v>
      </c>
      <c r="S18" s="6" t="s">
        <v>133</v>
      </c>
      <c r="T18" s="12">
        <v>85</v>
      </c>
      <c r="U18" s="38">
        <f t="shared" si="0"/>
        <v>51</v>
      </c>
      <c r="V18" s="3" t="s">
        <v>38</v>
      </c>
      <c r="W18" s="3">
        <v>18</v>
      </c>
      <c r="X18" s="37">
        <v>84</v>
      </c>
      <c r="Y18" s="37">
        <f>X18*0.4</f>
        <v>33.6</v>
      </c>
      <c r="Z18" s="37">
        <f t="shared" si="1"/>
        <v>84.6</v>
      </c>
      <c r="AA18" s="40"/>
    </row>
    <row r="19" spans="1:27" ht="24.75" customHeight="1">
      <c r="A19" s="3">
        <v>16</v>
      </c>
      <c r="B19" s="5" t="s">
        <v>134</v>
      </c>
      <c r="C19" s="4" t="s">
        <v>135</v>
      </c>
      <c r="D19" s="5" t="s">
        <v>136</v>
      </c>
      <c r="E19" s="4" t="s">
        <v>74</v>
      </c>
      <c r="F19" s="4" t="s">
        <v>28</v>
      </c>
      <c r="G19" s="4" t="s">
        <v>52</v>
      </c>
      <c r="H19" s="5" t="s">
        <v>137</v>
      </c>
      <c r="I19" s="4" t="s">
        <v>138</v>
      </c>
      <c r="J19" s="4" t="s">
        <v>124</v>
      </c>
      <c r="K19" s="4" t="s">
        <v>33</v>
      </c>
      <c r="L19" s="4">
        <v>2013.7</v>
      </c>
      <c r="M19" s="4"/>
      <c r="N19" s="4" t="s">
        <v>34</v>
      </c>
      <c r="O19" s="5"/>
      <c r="P19" s="4" t="s">
        <v>125</v>
      </c>
      <c r="Q19" s="4">
        <v>15286024568</v>
      </c>
      <c r="R19" s="41" t="s">
        <v>126</v>
      </c>
      <c r="S19" s="6" t="s">
        <v>139</v>
      </c>
      <c r="T19" s="12">
        <v>77</v>
      </c>
      <c r="U19" s="38">
        <f t="shared" si="0"/>
        <v>46.199999999999996</v>
      </c>
      <c r="V19" s="3" t="s">
        <v>38</v>
      </c>
      <c r="W19" s="3">
        <v>17</v>
      </c>
      <c r="X19" s="37">
        <v>83.85</v>
      </c>
      <c r="Y19" s="37">
        <f>X19*0.4</f>
        <v>33.54</v>
      </c>
      <c r="Z19" s="37">
        <f t="shared" si="1"/>
        <v>79.74</v>
      </c>
      <c r="AA19" s="40"/>
    </row>
    <row r="20" spans="1:27" ht="24.75" customHeight="1">
      <c r="A20" s="3">
        <v>17</v>
      </c>
      <c r="B20" s="5" t="s">
        <v>140</v>
      </c>
      <c r="C20" s="4" t="s">
        <v>141</v>
      </c>
      <c r="D20" s="5" t="s">
        <v>142</v>
      </c>
      <c r="E20" s="4" t="s">
        <v>42</v>
      </c>
      <c r="F20" s="4" t="s">
        <v>28</v>
      </c>
      <c r="G20" s="4" t="s">
        <v>44</v>
      </c>
      <c r="H20" s="5" t="s">
        <v>143</v>
      </c>
      <c r="I20" s="4" t="s">
        <v>118</v>
      </c>
      <c r="J20" s="4" t="s">
        <v>124</v>
      </c>
      <c r="K20" s="4" t="s">
        <v>33</v>
      </c>
      <c r="L20" s="4">
        <v>2015.7</v>
      </c>
      <c r="M20" s="4"/>
      <c r="N20" s="4" t="s">
        <v>107</v>
      </c>
      <c r="O20" s="5"/>
      <c r="P20" s="4" t="s">
        <v>125</v>
      </c>
      <c r="Q20" s="4">
        <v>15985151145</v>
      </c>
      <c r="R20" s="41" t="s">
        <v>126</v>
      </c>
      <c r="S20" s="6" t="s">
        <v>144</v>
      </c>
      <c r="T20" s="12">
        <v>80</v>
      </c>
      <c r="U20" s="38">
        <f t="shared" si="0"/>
        <v>48</v>
      </c>
      <c r="V20" s="3" t="s">
        <v>38</v>
      </c>
      <c r="W20" s="3">
        <v>15</v>
      </c>
      <c r="X20" s="37">
        <v>78.91</v>
      </c>
      <c r="Y20" s="37">
        <f>X20*0.4</f>
        <v>31.564</v>
      </c>
      <c r="Z20" s="37">
        <f t="shared" si="1"/>
        <v>79.564</v>
      </c>
      <c r="AA20" s="40" t="s">
        <v>664</v>
      </c>
    </row>
    <row r="21" spans="1:27" ht="24.75" customHeight="1">
      <c r="A21" s="3">
        <v>18</v>
      </c>
      <c r="B21" s="5" t="s">
        <v>145</v>
      </c>
      <c r="C21" s="4" t="s">
        <v>146</v>
      </c>
      <c r="D21" s="5" t="s">
        <v>147</v>
      </c>
      <c r="E21" s="4" t="s">
        <v>148</v>
      </c>
      <c r="F21" s="4" t="s">
        <v>28</v>
      </c>
      <c r="G21" s="4" t="s">
        <v>44</v>
      </c>
      <c r="H21" s="5" t="s">
        <v>149</v>
      </c>
      <c r="I21" s="4" t="s">
        <v>69</v>
      </c>
      <c r="J21" s="4" t="s">
        <v>124</v>
      </c>
      <c r="K21" s="4" t="s">
        <v>33</v>
      </c>
      <c r="L21" s="4">
        <v>2015.7</v>
      </c>
      <c r="M21" s="4"/>
      <c r="N21" s="4" t="s">
        <v>107</v>
      </c>
      <c r="O21" s="5"/>
      <c r="P21" s="4" t="s">
        <v>125</v>
      </c>
      <c r="Q21" s="4">
        <v>13618531770</v>
      </c>
      <c r="R21" s="41" t="s">
        <v>126</v>
      </c>
      <c r="S21" s="6" t="s">
        <v>150</v>
      </c>
      <c r="T21" s="12">
        <v>80</v>
      </c>
      <c r="U21" s="38">
        <f t="shared" si="0"/>
        <v>48</v>
      </c>
      <c r="V21" s="3" t="s">
        <v>38</v>
      </c>
      <c r="W21" s="3">
        <v>19</v>
      </c>
      <c r="X21" s="37">
        <v>73.03</v>
      </c>
      <c r="Y21" s="37">
        <f>X21*0.4</f>
        <v>29.212000000000003</v>
      </c>
      <c r="Z21" s="37">
        <f t="shared" si="1"/>
        <v>77.212</v>
      </c>
      <c r="AA21" s="40"/>
    </row>
    <row r="22" spans="1:27" ht="24.75" customHeight="1">
      <c r="A22" s="3">
        <v>19</v>
      </c>
      <c r="B22" s="5" t="s">
        <v>151</v>
      </c>
      <c r="C22" s="4" t="s">
        <v>152</v>
      </c>
      <c r="D22" s="5" t="s">
        <v>153</v>
      </c>
      <c r="E22" s="4" t="s">
        <v>154</v>
      </c>
      <c r="F22" s="4" t="s">
        <v>28</v>
      </c>
      <c r="G22" s="4" t="s">
        <v>44</v>
      </c>
      <c r="H22" s="5" t="s">
        <v>155</v>
      </c>
      <c r="I22" s="4" t="s">
        <v>62</v>
      </c>
      <c r="J22" s="4" t="s">
        <v>124</v>
      </c>
      <c r="K22" s="4" t="s">
        <v>33</v>
      </c>
      <c r="L22" s="4">
        <v>2014.7</v>
      </c>
      <c r="M22" s="4">
        <v>25</v>
      </c>
      <c r="N22" s="4" t="s">
        <v>107</v>
      </c>
      <c r="O22" s="5" t="s">
        <v>156</v>
      </c>
      <c r="P22" s="4" t="s">
        <v>125</v>
      </c>
      <c r="Q22" s="4">
        <v>18798053715</v>
      </c>
      <c r="R22" s="41" t="s">
        <v>126</v>
      </c>
      <c r="S22" s="6" t="s">
        <v>157</v>
      </c>
      <c r="T22" s="12">
        <v>61</v>
      </c>
      <c r="U22" s="38">
        <f t="shared" si="0"/>
        <v>36.6</v>
      </c>
      <c r="V22" s="3" t="s">
        <v>38</v>
      </c>
      <c r="W22" s="3"/>
      <c r="X22" s="38" t="s">
        <v>660</v>
      </c>
      <c r="Y22" s="37">
        <v>0</v>
      </c>
      <c r="Z22" s="37">
        <f t="shared" si="1"/>
        <v>36.6</v>
      </c>
      <c r="AA22" s="40"/>
    </row>
    <row r="23" spans="1:27" ht="24.75" customHeight="1">
      <c r="A23" s="3">
        <v>20</v>
      </c>
      <c r="B23" s="5" t="s">
        <v>158</v>
      </c>
      <c r="C23" s="4" t="s">
        <v>159</v>
      </c>
      <c r="D23" s="5" t="s">
        <v>160</v>
      </c>
      <c r="E23" s="4" t="s">
        <v>154</v>
      </c>
      <c r="F23" s="4" t="s">
        <v>43</v>
      </c>
      <c r="G23" s="4" t="s">
        <v>52</v>
      </c>
      <c r="H23" s="5" t="s">
        <v>75</v>
      </c>
      <c r="I23" s="4" t="s">
        <v>161</v>
      </c>
      <c r="J23" s="4" t="s">
        <v>162</v>
      </c>
      <c r="K23" s="4" t="s">
        <v>33</v>
      </c>
      <c r="L23" s="4">
        <v>2015.7</v>
      </c>
      <c r="M23" s="4"/>
      <c r="N23" s="4" t="s">
        <v>34</v>
      </c>
      <c r="O23" s="5"/>
      <c r="P23" s="4" t="s">
        <v>163</v>
      </c>
      <c r="Q23" s="4">
        <v>18785570509</v>
      </c>
      <c r="R23" s="41" t="s">
        <v>164</v>
      </c>
      <c r="S23" s="9" t="s">
        <v>165</v>
      </c>
      <c r="T23" s="15">
        <v>65</v>
      </c>
      <c r="U23" s="38">
        <f t="shared" si="0"/>
        <v>39</v>
      </c>
      <c r="V23" s="3" t="s">
        <v>38</v>
      </c>
      <c r="W23" s="3">
        <v>29</v>
      </c>
      <c r="X23" s="37">
        <v>81.78</v>
      </c>
      <c r="Y23" s="37">
        <f aca="true" t="shared" si="3" ref="Y23:Y54">X23*0.4</f>
        <v>32.712</v>
      </c>
      <c r="Z23" s="37">
        <f t="shared" si="1"/>
        <v>71.712</v>
      </c>
      <c r="AA23" s="40" t="s">
        <v>664</v>
      </c>
    </row>
    <row r="24" spans="1:27" ht="24.75" customHeight="1">
      <c r="A24" s="3">
        <v>24</v>
      </c>
      <c r="B24" s="5" t="s">
        <v>184</v>
      </c>
      <c r="C24" s="4" t="s">
        <v>185</v>
      </c>
      <c r="D24" s="5" t="s">
        <v>186</v>
      </c>
      <c r="E24" s="4" t="s">
        <v>51</v>
      </c>
      <c r="F24" s="4" t="s">
        <v>43</v>
      </c>
      <c r="G24" s="4" t="s">
        <v>44</v>
      </c>
      <c r="H24" s="5" t="s">
        <v>170</v>
      </c>
      <c r="I24" s="4" t="s">
        <v>69</v>
      </c>
      <c r="J24" s="4" t="s">
        <v>178</v>
      </c>
      <c r="K24" s="4" t="s">
        <v>33</v>
      </c>
      <c r="L24" s="4">
        <v>2014.7</v>
      </c>
      <c r="M24" s="4">
        <v>23</v>
      </c>
      <c r="N24" s="4" t="s">
        <v>34</v>
      </c>
      <c r="O24" s="5" t="s">
        <v>171</v>
      </c>
      <c r="P24" s="4" t="s">
        <v>163</v>
      </c>
      <c r="Q24" s="4">
        <v>18788652812</v>
      </c>
      <c r="R24" s="41" t="s">
        <v>164</v>
      </c>
      <c r="S24" s="9" t="s">
        <v>187</v>
      </c>
      <c r="T24" s="15">
        <v>61</v>
      </c>
      <c r="U24" s="38">
        <f t="shared" si="0"/>
        <v>36.6</v>
      </c>
      <c r="V24" s="3" t="s">
        <v>38</v>
      </c>
      <c r="W24" s="3">
        <v>20</v>
      </c>
      <c r="X24" s="37">
        <v>83</v>
      </c>
      <c r="Y24" s="37">
        <f t="shared" si="3"/>
        <v>33.2</v>
      </c>
      <c r="Z24" s="37">
        <f t="shared" si="1"/>
        <v>69.80000000000001</v>
      </c>
      <c r="AA24" s="40" t="s">
        <v>664</v>
      </c>
    </row>
    <row r="25" spans="1:27" ht="24.75" customHeight="1">
      <c r="A25" s="3">
        <v>25</v>
      </c>
      <c r="B25" s="5" t="s">
        <v>188</v>
      </c>
      <c r="C25" s="4" t="s">
        <v>189</v>
      </c>
      <c r="D25" s="5" t="s">
        <v>190</v>
      </c>
      <c r="E25" s="4" t="s">
        <v>191</v>
      </c>
      <c r="F25" s="4" t="s">
        <v>43</v>
      </c>
      <c r="G25" s="4" t="s">
        <v>44</v>
      </c>
      <c r="H25" s="5" t="s">
        <v>192</v>
      </c>
      <c r="I25" s="4" t="s">
        <v>193</v>
      </c>
      <c r="J25" s="4" t="s">
        <v>178</v>
      </c>
      <c r="K25" s="4" t="s">
        <v>33</v>
      </c>
      <c r="L25" s="4">
        <v>2014.6</v>
      </c>
      <c r="M25" s="4">
        <v>53</v>
      </c>
      <c r="N25" s="4" t="s">
        <v>34</v>
      </c>
      <c r="O25" s="5"/>
      <c r="P25" s="4" t="s">
        <v>163</v>
      </c>
      <c r="Q25" s="4">
        <v>18722952704</v>
      </c>
      <c r="R25" s="41" t="s">
        <v>164</v>
      </c>
      <c r="S25" s="9" t="s">
        <v>194</v>
      </c>
      <c r="T25" s="15">
        <v>61</v>
      </c>
      <c r="U25" s="38">
        <f t="shared" si="0"/>
        <v>36.6</v>
      </c>
      <c r="V25" s="3" t="s">
        <v>38</v>
      </c>
      <c r="W25" s="3">
        <v>28</v>
      </c>
      <c r="X25" s="37">
        <v>82.17</v>
      </c>
      <c r="Y25" s="37">
        <f t="shared" si="3"/>
        <v>32.868</v>
      </c>
      <c r="Z25" s="37">
        <f t="shared" si="1"/>
        <v>69.468</v>
      </c>
      <c r="AA25" s="40"/>
    </row>
    <row r="26" spans="1:27" ht="24.75" customHeight="1">
      <c r="A26" s="3">
        <v>22</v>
      </c>
      <c r="B26" s="2" t="s">
        <v>156</v>
      </c>
      <c r="C26" s="1" t="s">
        <v>173</v>
      </c>
      <c r="D26" s="2" t="s">
        <v>174</v>
      </c>
      <c r="E26" s="1" t="s">
        <v>175</v>
      </c>
      <c r="F26" s="1" t="s">
        <v>43</v>
      </c>
      <c r="G26" s="1" t="s">
        <v>176</v>
      </c>
      <c r="H26" s="2" t="s">
        <v>177</v>
      </c>
      <c r="I26" s="1" t="s">
        <v>118</v>
      </c>
      <c r="J26" s="1" t="s">
        <v>178</v>
      </c>
      <c r="K26" s="1" t="s">
        <v>33</v>
      </c>
      <c r="L26" s="1">
        <v>2008.7</v>
      </c>
      <c r="M26" s="1"/>
      <c r="N26" s="1" t="s">
        <v>34</v>
      </c>
      <c r="O26" s="2"/>
      <c r="P26" s="1" t="s">
        <v>163</v>
      </c>
      <c r="Q26" s="1">
        <v>15283791105</v>
      </c>
      <c r="R26" s="41" t="s">
        <v>164</v>
      </c>
      <c r="S26" s="9" t="s">
        <v>179</v>
      </c>
      <c r="T26" s="15">
        <v>62</v>
      </c>
      <c r="U26" s="38">
        <f t="shared" si="0"/>
        <v>37.199999999999996</v>
      </c>
      <c r="V26" s="3" t="s">
        <v>38</v>
      </c>
      <c r="W26" s="3">
        <v>27</v>
      </c>
      <c r="X26" s="37">
        <v>79.72</v>
      </c>
      <c r="Y26" s="37">
        <f t="shared" si="3"/>
        <v>31.888</v>
      </c>
      <c r="Z26" s="37">
        <f t="shared" si="1"/>
        <v>69.088</v>
      </c>
      <c r="AA26" s="40"/>
    </row>
    <row r="27" spans="1:27" ht="24.75" customHeight="1">
      <c r="A27" s="3">
        <v>23</v>
      </c>
      <c r="B27" s="5" t="s">
        <v>171</v>
      </c>
      <c r="C27" s="4" t="s">
        <v>180</v>
      </c>
      <c r="D27" s="5" t="s">
        <v>181</v>
      </c>
      <c r="E27" s="4" t="s">
        <v>51</v>
      </c>
      <c r="F27" s="4" t="s">
        <v>43</v>
      </c>
      <c r="G27" s="4" t="s">
        <v>176</v>
      </c>
      <c r="H27" s="5" t="s">
        <v>182</v>
      </c>
      <c r="I27" s="4" t="s">
        <v>31</v>
      </c>
      <c r="J27" s="4" t="s">
        <v>178</v>
      </c>
      <c r="K27" s="4" t="s">
        <v>33</v>
      </c>
      <c r="L27" s="4">
        <v>2012.7</v>
      </c>
      <c r="M27" s="4">
        <v>23</v>
      </c>
      <c r="N27" s="4" t="s">
        <v>34</v>
      </c>
      <c r="O27" s="5" t="s">
        <v>171</v>
      </c>
      <c r="P27" s="4" t="s">
        <v>163</v>
      </c>
      <c r="Q27" s="4">
        <v>18212469742</v>
      </c>
      <c r="R27" s="41" t="s">
        <v>164</v>
      </c>
      <c r="S27" s="9" t="s">
        <v>183</v>
      </c>
      <c r="T27" s="15">
        <v>62</v>
      </c>
      <c r="U27" s="38">
        <f t="shared" si="0"/>
        <v>37.199999999999996</v>
      </c>
      <c r="V27" s="3" t="s">
        <v>38</v>
      </c>
      <c r="W27" s="3">
        <v>24</v>
      </c>
      <c r="X27" s="37">
        <v>78.59</v>
      </c>
      <c r="Y27" s="37">
        <f t="shared" si="3"/>
        <v>31.436000000000003</v>
      </c>
      <c r="Z27" s="37">
        <f t="shared" si="1"/>
        <v>68.636</v>
      </c>
      <c r="AA27" s="40"/>
    </row>
    <row r="28" spans="1:27" ht="24.75" customHeight="1">
      <c r="A28" s="3">
        <v>21</v>
      </c>
      <c r="B28" s="5" t="s">
        <v>166</v>
      </c>
      <c r="C28" s="4" t="s">
        <v>167</v>
      </c>
      <c r="D28" s="5" t="s">
        <v>168</v>
      </c>
      <c r="E28" s="4" t="s">
        <v>169</v>
      </c>
      <c r="F28" s="4" t="s">
        <v>43</v>
      </c>
      <c r="G28" s="4" t="s">
        <v>29</v>
      </c>
      <c r="H28" s="5" t="s">
        <v>170</v>
      </c>
      <c r="I28" s="4" t="s">
        <v>31</v>
      </c>
      <c r="J28" s="4" t="s">
        <v>162</v>
      </c>
      <c r="K28" s="4" t="s">
        <v>33</v>
      </c>
      <c r="L28" s="4">
        <v>2015.7</v>
      </c>
      <c r="M28" s="4">
        <v>23</v>
      </c>
      <c r="N28" s="4" t="s">
        <v>34</v>
      </c>
      <c r="O28" s="5" t="s">
        <v>171</v>
      </c>
      <c r="P28" s="4" t="s">
        <v>163</v>
      </c>
      <c r="Q28" s="4">
        <v>15117844562</v>
      </c>
      <c r="R28" s="41" t="s">
        <v>164</v>
      </c>
      <c r="S28" s="9" t="s">
        <v>172</v>
      </c>
      <c r="T28" s="15">
        <v>64</v>
      </c>
      <c r="U28" s="38">
        <f t="shared" si="0"/>
        <v>38.4</v>
      </c>
      <c r="V28" s="3" t="s">
        <v>38</v>
      </c>
      <c r="W28" s="3">
        <v>25</v>
      </c>
      <c r="X28" s="37">
        <v>74.62</v>
      </c>
      <c r="Y28" s="37">
        <f t="shared" si="3"/>
        <v>29.848000000000003</v>
      </c>
      <c r="Z28" s="37">
        <f t="shared" si="1"/>
        <v>68.248</v>
      </c>
      <c r="AA28" s="40"/>
    </row>
    <row r="29" spans="1:27" ht="24.75" customHeight="1">
      <c r="A29" s="3">
        <v>26</v>
      </c>
      <c r="B29" s="5" t="s">
        <v>195</v>
      </c>
      <c r="C29" s="4" t="s">
        <v>196</v>
      </c>
      <c r="D29" s="5" t="s">
        <v>197</v>
      </c>
      <c r="E29" s="4" t="s">
        <v>74</v>
      </c>
      <c r="F29" s="4" t="s">
        <v>43</v>
      </c>
      <c r="G29" s="4" t="s">
        <v>52</v>
      </c>
      <c r="H29" s="5" t="s">
        <v>75</v>
      </c>
      <c r="I29" s="4" t="s">
        <v>193</v>
      </c>
      <c r="J29" s="4" t="s">
        <v>198</v>
      </c>
      <c r="K29" s="4" t="s">
        <v>33</v>
      </c>
      <c r="L29" s="4">
        <v>2015.7</v>
      </c>
      <c r="M29" s="4"/>
      <c r="N29" s="4" t="s">
        <v>82</v>
      </c>
      <c r="O29" s="5"/>
      <c r="P29" s="4" t="s">
        <v>163</v>
      </c>
      <c r="Q29" s="4">
        <v>18886309684</v>
      </c>
      <c r="R29" s="41" t="s">
        <v>164</v>
      </c>
      <c r="S29" s="9" t="s">
        <v>199</v>
      </c>
      <c r="T29" s="15">
        <v>67.5</v>
      </c>
      <c r="U29" s="38">
        <f t="shared" si="0"/>
        <v>40.5</v>
      </c>
      <c r="V29" s="3" t="s">
        <v>38</v>
      </c>
      <c r="W29" s="3">
        <v>30</v>
      </c>
      <c r="X29" s="37">
        <v>82.83</v>
      </c>
      <c r="Y29" s="37">
        <f t="shared" si="3"/>
        <v>33.132</v>
      </c>
      <c r="Z29" s="37">
        <f t="shared" si="1"/>
        <v>73.632</v>
      </c>
      <c r="AA29" s="40" t="s">
        <v>664</v>
      </c>
    </row>
    <row r="30" spans="1:27" ht="24.75" customHeight="1">
      <c r="A30" s="3">
        <v>29</v>
      </c>
      <c r="B30" s="2" t="s">
        <v>212</v>
      </c>
      <c r="C30" s="1" t="s">
        <v>213</v>
      </c>
      <c r="D30" s="2" t="s">
        <v>214</v>
      </c>
      <c r="E30" s="1" t="s">
        <v>215</v>
      </c>
      <c r="F30" s="1" t="s">
        <v>43</v>
      </c>
      <c r="G30" s="1" t="s">
        <v>44</v>
      </c>
      <c r="H30" s="2" t="s">
        <v>216</v>
      </c>
      <c r="I30" s="1" t="s">
        <v>217</v>
      </c>
      <c r="J30" s="1" t="s">
        <v>178</v>
      </c>
      <c r="K30" s="1" t="s">
        <v>33</v>
      </c>
      <c r="L30" s="1">
        <v>2015.7</v>
      </c>
      <c r="M30" s="1">
        <v>22</v>
      </c>
      <c r="N30" s="4" t="s">
        <v>82</v>
      </c>
      <c r="O30" s="2" t="s">
        <v>218</v>
      </c>
      <c r="P30" s="1" t="s">
        <v>163</v>
      </c>
      <c r="Q30" s="1">
        <v>18285123969</v>
      </c>
      <c r="R30" s="41" t="s">
        <v>164</v>
      </c>
      <c r="S30" s="9" t="s">
        <v>219</v>
      </c>
      <c r="T30" s="15">
        <v>62</v>
      </c>
      <c r="U30" s="38">
        <f t="shared" si="0"/>
        <v>37.199999999999996</v>
      </c>
      <c r="V30" s="3" t="s">
        <v>38</v>
      </c>
      <c r="W30" s="3">
        <v>21</v>
      </c>
      <c r="X30" s="37">
        <v>80.18</v>
      </c>
      <c r="Y30" s="37">
        <f t="shared" si="3"/>
        <v>32.072</v>
      </c>
      <c r="Z30" s="37">
        <f t="shared" si="1"/>
        <v>69.27199999999999</v>
      </c>
      <c r="AA30" s="40"/>
    </row>
    <row r="31" spans="1:27" ht="24.75" customHeight="1">
      <c r="A31" s="3">
        <v>28</v>
      </c>
      <c r="B31" s="5" t="s">
        <v>206</v>
      </c>
      <c r="C31" s="4" t="s">
        <v>207</v>
      </c>
      <c r="D31" s="5" t="s">
        <v>208</v>
      </c>
      <c r="E31" s="4" t="s">
        <v>209</v>
      </c>
      <c r="F31" s="4" t="s">
        <v>43</v>
      </c>
      <c r="G31" s="4" t="s">
        <v>44</v>
      </c>
      <c r="H31" s="5" t="s">
        <v>210</v>
      </c>
      <c r="I31" s="4" t="s">
        <v>193</v>
      </c>
      <c r="J31" s="4" t="s">
        <v>198</v>
      </c>
      <c r="K31" s="4" t="s">
        <v>33</v>
      </c>
      <c r="L31" s="4">
        <v>2015.7</v>
      </c>
      <c r="M31" s="4"/>
      <c r="N31" s="4" t="s">
        <v>82</v>
      </c>
      <c r="O31" s="5"/>
      <c r="P31" s="4" t="s">
        <v>163</v>
      </c>
      <c r="Q31" s="4">
        <v>13765644251</v>
      </c>
      <c r="R31" s="41" t="s">
        <v>164</v>
      </c>
      <c r="S31" s="9" t="s">
        <v>211</v>
      </c>
      <c r="T31" s="15">
        <v>62</v>
      </c>
      <c r="U31" s="38">
        <f t="shared" si="0"/>
        <v>37.199999999999996</v>
      </c>
      <c r="V31" s="3" t="s">
        <v>38</v>
      </c>
      <c r="W31" s="3">
        <v>26</v>
      </c>
      <c r="X31" s="37">
        <v>79.33</v>
      </c>
      <c r="Y31" s="37">
        <f t="shared" si="3"/>
        <v>31.732</v>
      </c>
      <c r="Z31" s="37">
        <f t="shared" si="1"/>
        <v>68.93199999999999</v>
      </c>
      <c r="AA31" s="40"/>
    </row>
    <row r="32" spans="1:27" ht="24.75" customHeight="1">
      <c r="A32" s="3">
        <v>27</v>
      </c>
      <c r="B32" s="5" t="s">
        <v>200</v>
      </c>
      <c r="C32" s="4" t="s">
        <v>201</v>
      </c>
      <c r="D32" s="5" t="s">
        <v>202</v>
      </c>
      <c r="E32" s="4" t="s">
        <v>42</v>
      </c>
      <c r="F32" s="4" t="s">
        <v>43</v>
      </c>
      <c r="G32" s="4" t="s">
        <v>52</v>
      </c>
      <c r="H32" s="5" t="s">
        <v>203</v>
      </c>
      <c r="I32" s="4" t="s">
        <v>204</v>
      </c>
      <c r="J32" s="4" t="s">
        <v>178</v>
      </c>
      <c r="K32" s="4" t="s">
        <v>33</v>
      </c>
      <c r="L32" s="4">
        <v>2015.7</v>
      </c>
      <c r="M32" s="4"/>
      <c r="N32" s="4" t="s">
        <v>82</v>
      </c>
      <c r="O32" s="5"/>
      <c r="P32" s="4" t="s">
        <v>163</v>
      </c>
      <c r="Q32" s="4">
        <v>14785516951</v>
      </c>
      <c r="R32" s="41" t="s">
        <v>164</v>
      </c>
      <c r="S32" s="9" t="s">
        <v>205</v>
      </c>
      <c r="T32" s="15">
        <v>65</v>
      </c>
      <c r="U32" s="38">
        <f t="shared" si="0"/>
        <v>39</v>
      </c>
      <c r="V32" s="3" t="s">
        <v>38</v>
      </c>
      <c r="W32" s="3">
        <v>23</v>
      </c>
      <c r="X32" s="37">
        <v>74.15</v>
      </c>
      <c r="Y32" s="37">
        <f t="shared" si="3"/>
        <v>29.660000000000004</v>
      </c>
      <c r="Z32" s="37">
        <f t="shared" si="1"/>
        <v>68.66</v>
      </c>
      <c r="AA32" s="40"/>
    </row>
    <row r="33" spans="1:27" ht="24.75" customHeight="1">
      <c r="A33" s="3">
        <v>31</v>
      </c>
      <c r="B33" s="5" t="s">
        <v>225</v>
      </c>
      <c r="C33" s="4" t="s">
        <v>226</v>
      </c>
      <c r="D33" s="5" t="s">
        <v>227</v>
      </c>
      <c r="E33" s="4" t="s">
        <v>228</v>
      </c>
      <c r="F33" s="4" t="s">
        <v>43</v>
      </c>
      <c r="G33" s="4" t="s">
        <v>44</v>
      </c>
      <c r="H33" s="5" t="s">
        <v>229</v>
      </c>
      <c r="I33" s="4" t="s">
        <v>31</v>
      </c>
      <c r="J33" s="4" t="s">
        <v>198</v>
      </c>
      <c r="K33" s="4" t="s">
        <v>33</v>
      </c>
      <c r="L33" s="4">
        <v>2015.7</v>
      </c>
      <c r="M33" s="4"/>
      <c r="N33" s="4" t="s">
        <v>107</v>
      </c>
      <c r="O33" s="5"/>
      <c r="P33" s="4" t="s">
        <v>163</v>
      </c>
      <c r="Q33" s="4">
        <v>18798426401</v>
      </c>
      <c r="R33" s="41" t="s">
        <v>164</v>
      </c>
      <c r="S33" s="9" t="s">
        <v>230</v>
      </c>
      <c r="T33" s="15">
        <v>61.5</v>
      </c>
      <c r="U33" s="38">
        <f t="shared" si="0"/>
        <v>36.9</v>
      </c>
      <c r="V33" s="3" t="s">
        <v>38</v>
      </c>
      <c r="W33" s="3">
        <v>31</v>
      </c>
      <c r="X33" s="37">
        <v>83.89</v>
      </c>
      <c r="Y33" s="37">
        <f t="shared" si="3"/>
        <v>33.556000000000004</v>
      </c>
      <c r="Z33" s="37">
        <f t="shared" si="1"/>
        <v>70.456</v>
      </c>
      <c r="AA33" s="40" t="s">
        <v>664</v>
      </c>
    </row>
    <row r="34" spans="1:27" ht="24.75" customHeight="1">
      <c r="A34" s="3">
        <v>30</v>
      </c>
      <c r="B34" s="5" t="s">
        <v>220</v>
      </c>
      <c r="C34" s="4" t="s">
        <v>221</v>
      </c>
      <c r="D34" s="5" t="s">
        <v>222</v>
      </c>
      <c r="E34" s="4" t="s">
        <v>27</v>
      </c>
      <c r="F34" s="4" t="s">
        <v>43</v>
      </c>
      <c r="G34" s="4" t="s">
        <v>44</v>
      </c>
      <c r="H34" s="5" t="s">
        <v>223</v>
      </c>
      <c r="I34" s="4" t="s">
        <v>31</v>
      </c>
      <c r="J34" s="4" t="s">
        <v>178</v>
      </c>
      <c r="K34" s="4" t="s">
        <v>33</v>
      </c>
      <c r="L34" s="4">
        <v>2015.7</v>
      </c>
      <c r="M34" s="4"/>
      <c r="N34" s="4" t="s">
        <v>107</v>
      </c>
      <c r="O34" s="5"/>
      <c r="P34" s="4" t="s">
        <v>163</v>
      </c>
      <c r="Q34" s="4">
        <v>18375206409</v>
      </c>
      <c r="R34" s="41" t="s">
        <v>164</v>
      </c>
      <c r="S34" s="9" t="s">
        <v>224</v>
      </c>
      <c r="T34" s="15">
        <v>63</v>
      </c>
      <c r="U34" s="38">
        <f t="shared" si="0"/>
        <v>37.8</v>
      </c>
      <c r="V34" s="3" t="s">
        <v>38</v>
      </c>
      <c r="W34" s="3">
        <v>22</v>
      </c>
      <c r="X34" s="37">
        <v>81.12</v>
      </c>
      <c r="Y34" s="37">
        <f t="shared" si="3"/>
        <v>32.448</v>
      </c>
      <c r="Z34" s="37">
        <f t="shared" si="1"/>
        <v>70.24799999999999</v>
      </c>
      <c r="AA34" s="40"/>
    </row>
    <row r="35" spans="1:27" ht="24.75" customHeight="1">
      <c r="A35" s="3">
        <v>32</v>
      </c>
      <c r="B35" s="5" t="s">
        <v>231</v>
      </c>
      <c r="C35" s="4" t="s">
        <v>232</v>
      </c>
      <c r="D35" s="5" t="s">
        <v>233</v>
      </c>
      <c r="E35" s="4" t="s">
        <v>51</v>
      </c>
      <c r="F35" s="4" t="s">
        <v>43</v>
      </c>
      <c r="G35" s="4" t="s">
        <v>44</v>
      </c>
      <c r="H35" s="5" t="s">
        <v>170</v>
      </c>
      <c r="I35" s="4" t="s">
        <v>193</v>
      </c>
      <c r="J35" s="4" t="s">
        <v>178</v>
      </c>
      <c r="K35" s="4" t="s">
        <v>33</v>
      </c>
      <c r="L35" s="4">
        <v>2015.7</v>
      </c>
      <c r="M35" s="4">
        <v>25</v>
      </c>
      <c r="N35" s="4" t="s">
        <v>107</v>
      </c>
      <c r="O35" s="5" t="s">
        <v>234</v>
      </c>
      <c r="P35" s="4" t="s">
        <v>163</v>
      </c>
      <c r="Q35" s="4">
        <v>13765684728</v>
      </c>
      <c r="R35" s="41" t="s">
        <v>164</v>
      </c>
      <c r="S35" s="9" t="s">
        <v>235</v>
      </c>
      <c r="T35" s="15">
        <v>60</v>
      </c>
      <c r="U35" s="38">
        <f t="shared" si="0"/>
        <v>36</v>
      </c>
      <c r="V35" s="3" t="s">
        <v>38</v>
      </c>
      <c r="W35" s="3">
        <v>32</v>
      </c>
      <c r="X35" s="37">
        <v>80.52</v>
      </c>
      <c r="Y35" s="37">
        <f t="shared" si="3"/>
        <v>32.208</v>
      </c>
      <c r="Z35" s="37">
        <f t="shared" si="1"/>
        <v>68.208</v>
      </c>
      <c r="AA35" s="40"/>
    </row>
    <row r="36" spans="1:27" ht="24.75" customHeight="1">
      <c r="A36" s="3">
        <v>34</v>
      </c>
      <c r="B36" s="2" t="s">
        <v>245</v>
      </c>
      <c r="C36" s="1" t="s">
        <v>246</v>
      </c>
      <c r="D36" s="2" t="s">
        <v>247</v>
      </c>
      <c r="E36" s="1" t="s">
        <v>42</v>
      </c>
      <c r="F36" s="1" t="s">
        <v>28</v>
      </c>
      <c r="G36" s="1" t="s">
        <v>176</v>
      </c>
      <c r="H36" s="2" t="s">
        <v>248</v>
      </c>
      <c r="I36" s="1" t="s">
        <v>76</v>
      </c>
      <c r="J36" s="1" t="s">
        <v>240</v>
      </c>
      <c r="K36" s="1" t="s">
        <v>33</v>
      </c>
      <c r="L36" s="1">
        <v>2015.7</v>
      </c>
      <c r="M36" s="1">
        <v>24</v>
      </c>
      <c r="N36" s="1" t="s">
        <v>241</v>
      </c>
      <c r="O36" s="2" t="s">
        <v>249</v>
      </c>
      <c r="P36" s="1" t="s">
        <v>243</v>
      </c>
      <c r="Q36" s="1">
        <v>18785022039</v>
      </c>
      <c r="R36" s="41" t="s">
        <v>36</v>
      </c>
      <c r="S36" s="8" t="s">
        <v>250</v>
      </c>
      <c r="T36" s="14">
        <v>65.5</v>
      </c>
      <c r="U36" s="38">
        <f aca="true" t="shared" si="4" ref="U36:U67">T36*0.6</f>
        <v>39.3</v>
      </c>
      <c r="V36" s="3" t="s">
        <v>38</v>
      </c>
      <c r="W36" s="3">
        <v>33</v>
      </c>
      <c r="X36" s="37">
        <v>86.88</v>
      </c>
      <c r="Y36" s="37">
        <f t="shared" si="3"/>
        <v>34.752</v>
      </c>
      <c r="Z36" s="37">
        <f aca="true" t="shared" si="5" ref="Z36:Z67">U36+Y36</f>
        <v>74.05199999999999</v>
      </c>
      <c r="AA36" s="40" t="s">
        <v>664</v>
      </c>
    </row>
    <row r="37" spans="1:27" ht="24.75" customHeight="1">
      <c r="A37" s="3">
        <v>36</v>
      </c>
      <c r="B37" s="5" t="s">
        <v>256</v>
      </c>
      <c r="C37" s="4" t="s">
        <v>257</v>
      </c>
      <c r="D37" s="5" t="s">
        <v>258</v>
      </c>
      <c r="E37" s="4" t="s">
        <v>259</v>
      </c>
      <c r="F37" s="4" t="s">
        <v>43</v>
      </c>
      <c r="G37" s="4" t="s">
        <v>52</v>
      </c>
      <c r="H37" s="5" t="s">
        <v>170</v>
      </c>
      <c r="I37" s="4" t="s">
        <v>217</v>
      </c>
      <c r="J37" s="4" t="s">
        <v>240</v>
      </c>
      <c r="K37" s="4" t="s">
        <v>33</v>
      </c>
      <c r="L37" s="4">
        <v>2015.7</v>
      </c>
      <c r="M37" s="4"/>
      <c r="N37" s="4" t="s">
        <v>241</v>
      </c>
      <c r="O37" s="5"/>
      <c r="P37" s="4" t="s">
        <v>243</v>
      </c>
      <c r="Q37" s="4">
        <v>18285129033</v>
      </c>
      <c r="R37" s="41" t="s">
        <v>36</v>
      </c>
      <c r="S37" s="8" t="s">
        <v>260</v>
      </c>
      <c r="T37" s="14">
        <v>65</v>
      </c>
      <c r="U37" s="38">
        <f t="shared" si="4"/>
        <v>39</v>
      </c>
      <c r="V37" s="3" t="s">
        <v>38</v>
      </c>
      <c r="W37" s="3">
        <v>34</v>
      </c>
      <c r="X37" s="37">
        <v>85.67</v>
      </c>
      <c r="Y37" s="37">
        <f t="shared" si="3"/>
        <v>34.268</v>
      </c>
      <c r="Z37" s="37">
        <f t="shared" si="5"/>
        <v>73.268</v>
      </c>
      <c r="AA37" s="40"/>
    </row>
    <row r="38" spans="1:27" ht="24.75" customHeight="1">
      <c r="A38" s="3">
        <v>33</v>
      </c>
      <c r="B38" s="2" t="s">
        <v>236</v>
      </c>
      <c r="C38" s="1" t="s">
        <v>237</v>
      </c>
      <c r="D38" s="2" t="s">
        <v>238</v>
      </c>
      <c r="E38" s="1" t="s">
        <v>239</v>
      </c>
      <c r="F38" s="1" t="s">
        <v>28</v>
      </c>
      <c r="G38" s="1" t="s">
        <v>44</v>
      </c>
      <c r="H38" s="2" t="s">
        <v>143</v>
      </c>
      <c r="I38" s="1" t="s">
        <v>118</v>
      </c>
      <c r="J38" s="1" t="s">
        <v>240</v>
      </c>
      <c r="K38" s="1" t="s">
        <v>33</v>
      </c>
      <c r="L38" s="1">
        <v>2015.7</v>
      </c>
      <c r="M38" s="1">
        <v>24</v>
      </c>
      <c r="N38" s="1" t="s">
        <v>241</v>
      </c>
      <c r="O38" s="2" t="s">
        <v>242</v>
      </c>
      <c r="P38" s="1" t="s">
        <v>243</v>
      </c>
      <c r="Q38" s="1">
        <v>18285172995</v>
      </c>
      <c r="R38" s="41" t="s">
        <v>36</v>
      </c>
      <c r="S38" s="8" t="s">
        <v>244</v>
      </c>
      <c r="T38" s="14">
        <v>66</v>
      </c>
      <c r="U38" s="38">
        <f t="shared" si="4"/>
        <v>39.6</v>
      </c>
      <c r="V38" s="3" t="s">
        <v>38</v>
      </c>
      <c r="W38" s="3">
        <v>36</v>
      </c>
      <c r="X38" s="37">
        <v>84</v>
      </c>
      <c r="Y38" s="37">
        <f t="shared" si="3"/>
        <v>33.6</v>
      </c>
      <c r="Z38" s="37">
        <f t="shared" si="5"/>
        <v>73.2</v>
      </c>
      <c r="AA38" s="40"/>
    </row>
    <row r="39" spans="1:27" ht="24.75" customHeight="1">
      <c r="A39" s="3">
        <v>35</v>
      </c>
      <c r="B39" s="5" t="s">
        <v>251</v>
      </c>
      <c r="C39" s="4" t="s">
        <v>252</v>
      </c>
      <c r="D39" s="5" t="s">
        <v>253</v>
      </c>
      <c r="E39" s="4" t="s">
        <v>27</v>
      </c>
      <c r="F39" s="4" t="s">
        <v>43</v>
      </c>
      <c r="G39" s="4" t="s">
        <v>44</v>
      </c>
      <c r="H39" s="5" t="s">
        <v>254</v>
      </c>
      <c r="I39" s="4" t="s">
        <v>161</v>
      </c>
      <c r="J39" s="4" t="s">
        <v>240</v>
      </c>
      <c r="K39" s="4" t="s">
        <v>33</v>
      </c>
      <c r="L39" s="4">
        <v>2015.7</v>
      </c>
      <c r="M39" s="4"/>
      <c r="N39" s="4" t="s">
        <v>241</v>
      </c>
      <c r="O39" s="5"/>
      <c r="P39" s="4" t="s">
        <v>243</v>
      </c>
      <c r="Q39" s="4">
        <v>15085246320</v>
      </c>
      <c r="R39" s="41" t="s">
        <v>36</v>
      </c>
      <c r="S39" s="8" t="s">
        <v>255</v>
      </c>
      <c r="T39" s="14">
        <v>65</v>
      </c>
      <c r="U39" s="38">
        <f t="shared" si="4"/>
        <v>39</v>
      </c>
      <c r="V39" s="3" t="s">
        <v>38</v>
      </c>
      <c r="W39" s="3">
        <v>37</v>
      </c>
      <c r="X39" s="37">
        <v>82</v>
      </c>
      <c r="Y39" s="37">
        <f t="shared" si="3"/>
        <v>32.800000000000004</v>
      </c>
      <c r="Z39" s="37">
        <f t="shared" si="5"/>
        <v>71.80000000000001</v>
      </c>
      <c r="AA39" s="40"/>
    </row>
    <row r="40" spans="1:27" ht="24.75" customHeight="1">
      <c r="A40" s="3">
        <v>38</v>
      </c>
      <c r="B40" s="5" t="s">
        <v>268</v>
      </c>
      <c r="C40" s="4" t="s">
        <v>269</v>
      </c>
      <c r="D40" s="5" t="s">
        <v>270</v>
      </c>
      <c r="E40" s="4" t="s">
        <v>271</v>
      </c>
      <c r="F40" s="4" t="s">
        <v>28</v>
      </c>
      <c r="G40" s="4" t="s">
        <v>44</v>
      </c>
      <c r="H40" s="5" t="s">
        <v>272</v>
      </c>
      <c r="I40" s="4" t="s">
        <v>266</v>
      </c>
      <c r="J40" s="4" t="s">
        <v>240</v>
      </c>
      <c r="K40" s="4" t="s">
        <v>33</v>
      </c>
      <c r="L40" s="4">
        <v>2015.7</v>
      </c>
      <c r="M40" s="4">
        <v>11</v>
      </c>
      <c r="N40" s="4" t="s">
        <v>82</v>
      </c>
      <c r="O40" s="5" t="s">
        <v>273</v>
      </c>
      <c r="P40" s="4" t="s">
        <v>243</v>
      </c>
      <c r="Q40" s="4">
        <v>18798609896</v>
      </c>
      <c r="R40" s="41" t="s">
        <v>36</v>
      </c>
      <c r="S40" s="8" t="s">
        <v>274</v>
      </c>
      <c r="T40" s="14">
        <v>71.5</v>
      </c>
      <c r="U40" s="38">
        <f t="shared" si="4"/>
        <v>42.9</v>
      </c>
      <c r="V40" s="3" t="s">
        <v>38</v>
      </c>
      <c r="W40" s="3">
        <v>35</v>
      </c>
      <c r="X40" s="37">
        <v>84.59</v>
      </c>
      <c r="Y40" s="37">
        <f t="shared" si="3"/>
        <v>33.836000000000006</v>
      </c>
      <c r="Z40" s="37">
        <f t="shared" si="5"/>
        <v>76.736</v>
      </c>
      <c r="AA40" s="40" t="s">
        <v>664</v>
      </c>
    </row>
    <row r="41" spans="1:27" ht="24.75" customHeight="1">
      <c r="A41" s="3">
        <v>37</v>
      </c>
      <c r="B41" s="5" t="s">
        <v>261</v>
      </c>
      <c r="C41" s="4" t="s">
        <v>262</v>
      </c>
      <c r="D41" s="5" t="s">
        <v>263</v>
      </c>
      <c r="E41" s="4" t="s">
        <v>264</v>
      </c>
      <c r="F41" s="4" t="s">
        <v>43</v>
      </c>
      <c r="G41" s="4" t="s">
        <v>44</v>
      </c>
      <c r="H41" s="5" t="s">
        <v>265</v>
      </c>
      <c r="I41" s="4" t="s">
        <v>266</v>
      </c>
      <c r="J41" s="4" t="s">
        <v>240</v>
      </c>
      <c r="K41" s="4" t="s">
        <v>33</v>
      </c>
      <c r="L41" s="4">
        <v>2014.7</v>
      </c>
      <c r="M41" s="4"/>
      <c r="N41" s="4" t="s">
        <v>82</v>
      </c>
      <c r="O41" s="5"/>
      <c r="P41" s="4" t="s">
        <v>243</v>
      </c>
      <c r="Q41" s="4">
        <v>18708541108</v>
      </c>
      <c r="R41" s="41" t="s">
        <v>36</v>
      </c>
      <c r="S41" s="8" t="s">
        <v>267</v>
      </c>
      <c r="T41" s="14">
        <v>72</v>
      </c>
      <c r="U41" s="38">
        <f t="shared" si="4"/>
        <v>43.199999999999996</v>
      </c>
      <c r="V41" s="3" t="s">
        <v>38</v>
      </c>
      <c r="W41" s="3">
        <v>38</v>
      </c>
      <c r="X41" s="37">
        <v>82.46</v>
      </c>
      <c r="Y41" s="37">
        <f t="shared" si="3"/>
        <v>32.984</v>
      </c>
      <c r="Z41" s="37">
        <f t="shared" si="5"/>
        <v>76.184</v>
      </c>
      <c r="AA41" s="40"/>
    </row>
    <row r="42" spans="1:27" ht="24.75" customHeight="1">
      <c r="A42" s="3">
        <v>39</v>
      </c>
      <c r="B42" s="5" t="s">
        <v>275</v>
      </c>
      <c r="C42" s="4" t="s">
        <v>276</v>
      </c>
      <c r="D42" s="5" t="s">
        <v>277</v>
      </c>
      <c r="E42" s="4" t="s">
        <v>51</v>
      </c>
      <c r="F42" s="4" t="s">
        <v>43</v>
      </c>
      <c r="G42" s="4" t="s">
        <v>44</v>
      </c>
      <c r="H42" s="5" t="s">
        <v>30</v>
      </c>
      <c r="I42" s="4" t="s">
        <v>193</v>
      </c>
      <c r="J42" s="4" t="s">
        <v>240</v>
      </c>
      <c r="K42" s="4" t="s">
        <v>33</v>
      </c>
      <c r="L42" s="4">
        <v>2015.6</v>
      </c>
      <c r="M42" s="4">
        <v>22</v>
      </c>
      <c r="N42" s="4" t="s">
        <v>82</v>
      </c>
      <c r="O42" s="5" t="s">
        <v>278</v>
      </c>
      <c r="P42" s="4" t="s">
        <v>243</v>
      </c>
      <c r="Q42" s="4">
        <v>18285616645</v>
      </c>
      <c r="R42" s="41" t="s">
        <v>36</v>
      </c>
      <c r="S42" s="8" t="s">
        <v>279</v>
      </c>
      <c r="T42" s="14">
        <v>69</v>
      </c>
      <c r="U42" s="38">
        <f t="shared" si="4"/>
        <v>41.4</v>
      </c>
      <c r="V42" s="3" t="s">
        <v>38</v>
      </c>
      <c r="W42" s="3">
        <v>39</v>
      </c>
      <c r="X42" s="37">
        <v>83.5</v>
      </c>
      <c r="Y42" s="37">
        <f t="shared" si="3"/>
        <v>33.4</v>
      </c>
      <c r="Z42" s="37">
        <f t="shared" si="5"/>
        <v>74.8</v>
      </c>
      <c r="AA42" s="40"/>
    </row>
    <row r="43" spans="1:27" ht="24.75" customHeight="1">
      <c r="A43" s="16">
        <v>2</v>
      </c>
      <c r="B43" s="5" t="s">
        <v>290</v>
      </c>
      <c r="C43" s="4" t="s">
        <v>291</v>
      </c>
      <c r="D43" s="5" t="s">
        <v>292</v>
      </c>
      <c r="E43" s="4" t="s">
        <v>293</v>
      </c>
      <c r="F43" s="4" t="s">
        <v>43</v>
      </c>
      <c r="G43" s="4" t="s">
        <v>44</v>
      </c>
      <c r="H43" s="5" t="s">
        <v>117</v>
      </c>
      <c r="I43" s="4" t="s">
        <v>266</v>
      </c>
      <c r="J43" s="4" t="s">
        <v>285</v>
      </c>
      <c r="K43" s="4" t="s">
        <v>33</v>
      </c>
      <c r="L43" s="4">
        <v>2015.7</v>
      </c>
      <c r="M43" s="4"/>
      <c r="N43" s="4" t="s">
        <v>34</v>
      </c>
      <c r="O43" s="5"/>
      <c r="P43" s="4" t="s">
        <v>286</v>
      </c>
      <c r="Q43" s="4">
        <v>18285114151</v>
      </c>
      <c r="R43" s="41" t="s">
        <v>287</v>
      </c>
      <c r="S43" s="23" t="s">
        <v>294</v>
      </c>
      <c r="T43" s="30">
        <v>69.5</v>
      </c>
      <c r="U43" s="38">
        <f t="shared" si="4"/>
        <v>41.699999999999996</v>
      </c>
      <c r="V43" s="16" t="s">
        <v>289</v>
      </c>
      <c r="W43" s="16">
        <v>1</v>
      </c>
      <c r="X43" s="34">
        <v>85.33</v>
      </c>
      <c r="Y43" s="37">
        <f t="shared" si="3"/>
        <v>34.132</v>
      </c>
      <c r="Z43" s="37">
        <f t="shared" si="5"/>
        <v>75.832</v>
      </c>
      <c r="AA43" s="40" t="s">
        <v>664</v>
      </c>
    </row>
    <row r="44" spans="1:27" ht="24.75" customHeight="1">
      <c r="A44" s="16">
        <v>1</v>
      </c>
      <c r="B44" s="5" t="s">
        <v>281</v>
      </c>
      <c r="C44" s="4" t="s">
        <v>282</v>
      </c>
      <c r="D44" s="5" t="s">
        <v>283</v>
      </c>
      <c r="E44" s="4" t="s">
        <v>215</v>
      </c>
      <c r="F44" s="4" t="s">
        <v>28</v>
      </c>
      <c r="G44" s="4" t="s">
        <v>44</v>
      </c>
      <c r="H44" s="5" t="s">
        <v>284</v>
      </c>
      <c r="I44" s="4" t="s">
        <v>266</v>
      </c>
      <c r="J44" s="4" t="s">
        <v>285</v>
      </c>
      <c r="K44" s="4" t="s">
        <v>33</v>
      </c>
      <c r="L44" s="4">
        <v>2015.7</v>
      </c>
      <c r="M44" s="4"/>
      <c r="N44" s="4" t="s">
        <v>34</v>
      </c>
      <c r="O44" s="5"/>
      <c r="P44" s="4" t="s">
        <v>286</v>
      </c>
      <c r="Q44" s="4">
        <v>18285113906</v>
      </c>
      <c r="R44" s="41" t="s">
        <v>287</v>
      </c>
      <c r="S44" s="23" t="s">
        <v>288</v>
      </c>
      <c r="T44" s="30">
        <v>70</v>
      </c>
      <c r="U44" s="38">
        <f t="shared" si="4"/>
        <v>42</v>
      </c>
      <c r="V44" s="16" t="s">
        <v>289</v>
      </c>
      <c r="W44" s="16">
        <v>5</v>
      </c>
      <c r="X44" s="34">
        <v>82.33</v>
      </c>
      <c r="Y44" s="37">
        <f t="shared" si="3"/>
        <v>32.932</v>
      </c>
      <c r="Z44" s="37">
        <f t="shared" si="5"/>
        <v>74.932</v>
      </c>
      <c r="AA44" s="40"/>
    </row>
    <row r="45" spans="1:27" ht="24.75" customHeight="1">
      <c r="A45" s="16">
        <v>3</v>
      </c>
      <c r="B45" s="5" t="s">
        <v>295</v>
      </c>
      <c r="C45" s="4" t="s">
        <v>296</v>
      </c>
      <c r="D45" s="5" t="s">
        <v>297</v>
      </c>
      <c r="E45" s="4" t="s">
        <v>298</v>
      </c>
      <c r="F45" s="4" t="s">
        <v>43</v>
      </c>
      <c r="G45" s="4" t="s">
        <v>52</v>
      </c>
      <c r="H45" s="5" t="s">
        <v>299</v>
      </c>
      <c r="I45" s="4" t="s">
        <v>300</v>
      </c>
      <c r="J45" s="4" t="s">
        <v>285</v>
      </c>
      <c r="K45" s="4" t="s">
        <v>33</v>
      </c>
      <c r="L45" s="4">
        <v>2015.7</v>
      </c>
      <c r="M45" s="4"/>
      <c r="N45" s="4" t="s">
        <v>34</v>
      </c>
      <c r="O45" s="5"/>
      <c r="P45" s="4" t="s">
        <v>286</v>
      </c>
      <c r="Q45" s="4">
        <v>18275611178</v>
      </c>
      <c r="R45" s="41" t="s">
        <v>287</v>
      </c>
      <c r="S45" s="23" t="s">
        <v>301</v>
      </c>
      <c r="T45" s="30">
        <v>69</v>
      </c>
      <c r="U45" s="38">
        <f t="shared" si="4"/>
        <v>41.4</v>
      </c>
      <c r="V45" s="16" t="s">
        <v>289</v>
      </c>
      <c r="W45" s="16">
        <v>6</v>
      </c>
      <c r="X45" s="34">
        <v>81.33</v>
      </c>
      <c r="Y45" s="37">
        <f t="shared" si="3"/>
        <v>32.532000000000004</v>
      </c>
      <c r="Z45" s="37">
        <f t="shared" si="5"/>
        <v>73.932</v>
      </c>
      <c r="AA45" s="40"/>
    </row>
    <row r="46" spans="1:27" ht="24.75" customHeight="1">
      <c r="A46" s="16">
        <v>4</v>
      </c>
      <c r="B46" s="2" t="s">
        <v>302</v>
      </c>
      <c r="C46" s="1" t="s">
        <v>303</v>
      </c>
      <c r="D46" s="2" t="s">
        <v>304</v>
      </c>
      <c r="E46" s="1" t="s">
        <v>74</v>
      </c>
      <c r="F46" s="1" t="s">
        <v>43</v>
      </c>
      <c r="G46" s="1" t="s">
        <v>176</v>
      </c>
      <c r="H46" s="2" t="s">
        <v>305</v>
      </c>
      <c r="I46" s="1" t="s">
        <v>306</v>
      </c>
      <c r="J46" s="1" t="s">
        <v>285</v>
      </c>
      <c r="K46" s="1" t="s">
        <v>33</v>
      </c>
      <c r="L46" s="1">
        <v>2015.7</v>
      </c>
      <c r="M46" s="1"/>
      <c r="N46" s="4" t="s">
        <v>82</v>
      </c>
      <c r="O46" s="2"/>
      <c r="P46" s="1" t="s">
        <v>286</v>
      </c>
      <c r="Q46" s="1">
        <v>18257755868</v>
      </c>
      <c r="R46" s="41" t="s">
        <v>287</v>
      </c>
      <c r="S46" s="23" t="s">
        <v>307</v>
      </c>
      <c r="T46" s="30">
        <v>82.5</v>
      </c>
      <c r="U46" s="38">
        <f t="shared" si="4"/>
        <v>49.5</v>
      </c>
      <c r="V46" s="16" t="s">
        <v>289</v>
      </c>
      <c r="W46" s="16">
        <v>3</v>
      </c>
      <c r="X46" s="34">
        <v>87.33</v>
      </c>
      <c r="Y46" s="37">
        <f t="shared" si="3"/>
        <v>34.932</v>
      </c>
      <c r="Z46" s="37">
        <f t="shared" si="5"/>
        <v>84.432</v>
      </c>
      <c r="AA46" s="40" t="s">
        <v>664</v>
      </c>
    </row>
    <row r="47" spans="1:27" ht="24.75" customHeight="1">
      <c r="A47" s="16">
        <v>5</v>
      </c>
      <c r="B47" s="5" t="s">
        <v>308</v>
      </c>
      <c r="C47" s="4" t="s">
        <v>309</v>
      </c>
      <c r="D47" s="5" t="s">
        <v>310</v>
      </c>
      <c r="E47" s="4" t="s">
        <v>191</v>
      </c>
      <c r="F47" s="4" t="s">
        <v>43</v>
      </c>
      <c r="G47" s="4" t="s">
        <v>52</v>
      </c>
      <c r="H47" s="5" t="s">
        <v>311</v>
      </c>
      <c r="I47" s="4" t="s">
        <v>266</v>
      </c>
      <c r="J47" s="4" t="s">
        <v>285</v>
      </c>
      <c r="K47" s="4" t="s">
        <v>33</v>
      </c>
      <c r="L47" s="4">
        <v>2015.7</v>
      </c>
      <c r="M47" s="4">
        <v>22</v>
      </c>
      <c r="N47" s="4" t="s">
        <v>82</v>
      </c>
      <c r="O47" s="5" t="s">
        <v>312</v>
      </c>
      <c r="P47" s="4" t="s">
        <v>286</v>
      </c>
      <c r="Q47" s="4">
        <v>18798054128</v>
      </c>
      <c r="R47" s="41" t="s">
        <v>287</v>
      </c>
      <c r="S47" s="23" t="s">
        <v>313</v>
      </c>
      <c r="T47" s="30">
        <v>74</v>
      </c>
      <c r="U47" s="38">
        <f t="shared" si="4"/>
        <v>44.4</v>
      </c>
      <c r="V47" s="16" t="s">
        <v>289</v>
      </c>
      <c r="W47" s="16">
        <v>9</v>
      </c>
      <c r="X47" s="34">
        <v>89.67</v>
      </c>
      <c r="Y47" s="37">
        <f t="shared" si="3"/>
        <v>35.868</v>
      </c>
      <c r="Z47" s="37">
        <f t="shared" si="5"/>
        <v>80.268</v>
      </c>
      <c r="AA47" s="40"/>
    </row>
    <row r="48" spans="1:27" ht="24.75" customHeight="1">
      <c r="A48" s="16">
        <v>6</v>
      </c>
      <c r="B48" s="5" t="s">
        <v>314</v>
      </c>
      <c r="C48" s="4" t="s">
        <v>315</v>
      </c>
      <c r="D48" s="5" t="s">
        <v>316</v>
      </c>
      <c r="E48" s="4" t="s">
        <v>317</v>
      </c>
      <c r="F48" s="4" t="s">
        <v>43</v>
      </c>
      <c r="G48" s="4" t="s">
        <v>29</v>
      </c>
      <c r="H48" s="5" t="s">
        <v>94</v>
      </c>
      <c r="I48" s="4" t="s">
        <v>31</v>
      </c>
      <c r="J48" s="4" t="s">
        <v>285</v>
      </c>
      <c r="K48" s="4" t="s">
        <v>33</v>
      </c>
      <c r="L48" s="4">
        <v>2014.7</v>
      </c>
      <c r="M48" s="4"/>
      <c r="N48" s="4" t="s">
        <v>82</v>
      </c>
      <c r="O48" s="5"/>
      <c r="P48" s="4" t="s">
        <v>286</v>
      </c>
      <c r="Q48" s="4">
        <v>18286452183</v>
      </c>
      <c r="R48" s="41" t="s">
        <v>287</v>
      </c>
      <c r="S48" s="23" t="s">
        <v>318</v>
      </c>
      <c r="T48" s="30">
        <v>71.5</v>
      </c>
      <c r="U48" s="38">
        <f t="shared" si="4"/>
        <v>42.9</v>
      </c>
      <c r="V48" s="16" t="s">
        <v>289</v>
      </c>
      <c r="W48" s="16">
        <v>8</v>
      </c>
      <c r="X48" s="34">
        <v>86</v>
      </c>
      <c r="Y48" s="37">
        <f t="shared" si="3"/>
        <v>34.4</v>
      </c>
      <c r="Z48" s="37">
        <f t="shared" si="5"/>
        <v>77.3</v>
      </c>
      <c r="AA48" s="40"/>
    </row>
    <row r="49" spans="1:27" ht="24.75" customHeight="1">
      <c r="A49" s="16">
        <v>7</v>
      </c>
      <c r="B49" s="2" t="s">
        <v>319</v>
      </c>
      <c r="C49" s="1" t="s">
        <v>320</v>
      </c>
      <c r="D49" s="2" t="s">
        <v>321</v>
      </c>
      <c r="E49" s="1" t="s">
        <v>27</v>
      </c>
      <c r="F49" s="1" t="s">
        <v>43</v>
      </c>
      <c r="G49" s="1" t="s">
        <v>44</v>
      </c>
      <c r="H49" s="2" t="s">
        <v>322</v>
      </c>
      <c r="I49" s="1" t="s">
        <v>266</v>
      </c>
      <c r="J49" s="1" t="s">
        <v>285</v>
      </c>
      <c r="K49" s="1" t="s">
        <v>33</v>
      </c>
      <c r="L49" s="1">
        <v>2015.7</v>
      </c>
      <c r="M49" s="1"/>
      <c r="N49" s="1" t="s">
        <v>107</v>
      </c>
      <c r="O49" s="2"/>
      <c r="P49" s="1" t="s">
        <v>286</v>
      </c>
      <c r="Q49" s="1">
        <v>18285102716</v>
      </c>
      <c r="R49" s="41" t="s">
        <v>287</v>
      </c>
      <c r="S49" s="23" t="s">
        <v>323</v>
      </c>
      <c r="T49" s="30">
        <v>72</v>
      </c>
      <c r="U49" s="38">
        <f t="shared" si="4"/>
        <v>43.199999999999996</v>
      </c>
      <c r="V49" s="16" t="s">
        <v>289</v>
      </c>
      <c r="W49" s="16">
        <v>4</v>
      </c>
      <c r="X49" s="34">
        <v>84.67</v>
      </c>
      <c r="Y49" s="37">
        <f t="shared" si="3"/>
        <v>33.868</v>
      </c>
      <c r="Z49" s="37">
        <f t="shared" si="5"/>
        <v>77.068</v>
      </c>
      <c r="AA49" s="40" t="s">
        <v>664</v>
      </c>
    </row>
    <row r="50" spans="1:27" ht="24.75" customHeight="1">
      <c r="A50" s="16">
        <v>8</v>
      </c>
      <c r="B50" s="5" t="s">
        <v>324</v>
      </c>
      <c r="C50" s="4" t="s">
        <v>325</v>
      </c>
      <c r="D50" s="5" t="s">
        <v>326</v>
      </c>
      <c r="E50" s="4" t="s">
        <v>327</v>
      </c>
      <c r="F50" s="4" t="s">
        <v>43</v>
      </c>
      <c r="G50" s="4" t="s">
        <v>44</v>
      </c>
      <c r="H50" s="5" t="s">
        <v>248</v>
      </c>
      <c r="I50" s="4" t="s">
        <v>266</v>
      </c>
      <c r="J50" s="4" t="s">
        <v>285</v>
      </c>
      <c r="K50" s="4" t="s">
        <v>33</v>
      </c>
      <c r="L50" s="4">
        <v>2015.7</v>
      </c>
      <c r="M50" s="4"/>
      <c r="N50" s="4" t="s">
        <v>107</v>
      </c>
      <c r="O50" s="5"/>
      <c r="P50" s="4" t="s">
        <v>286</v>
      </c>
      <c r="Q50" s="4">
        <v>18786724663</v>
      </c>
      <c r="R50" s="41" t="s">
        <v>287</v>
      </c>
      <c r="S50" s="23" t="s">
        <v>328</v>
      </c>
      <c r="T50" s="30">
        <v>71.5</v>
      </c>
      <c r="U50" s="38">
        <f t="shared" si="4"/>
        <v>42.9</v>
      </c>
      <c r="V50" s="16" t="s">
        <v>289</v>
      </c>
      <c r="W50" s="16">
        <v>2</v>
      </c>
      <c r="X50" s="34">
        <v>79.67</v>
      </c>
      <c r="Y50" s="37">
        <f t="shared" si="3"/>
        <v>31.868000000000002</v>
      </c>
      <c r="Z50" s="37">
        <f t="shared" si="5"/>
        <v>74.768</v>
      </c>
      <c r="AA50" s="40"/>
    </row>
    <row r="51" spans="1:27" ht="24.75" customHeight="1">
      <c r="A51" s="16">
        <v>9</v>
      </c>
      <c r="B51" s="5" t="s">
        <v>329</v>
      </c>
      <c r="C51" s="4" t="s">
        <v>330</v>
      </c>
      <c r="D51" s="5" t="s">
        <v>331</v>
      </c>
      <c r="E51" s="4" t="s">
        <v>332</v>
      </c>
      <c r="F51" s="4" t="s">
        <v>28</v>
      </c>
      <c r="G51" s="4" t="s">
        <v>44</v>
      </c>
      <c r="H51" s="5" t="s">
        <v>333</v>
      </c>
      <c r="I51" s="4" t="s">
        <v>266</v>
      </c>
      <c r="J51" s="4" t="s">
        <v>285</v>
      </c>
      <c r="K51" s="4" t="s">
        <v>33</v>
      </c>
      <c r="L51" s="4">
        <v>2015.7</v>
      </c>
      <c r="M51" s="4"/>
      <c r="N51" s="4" t="s">
        <v>107</v>
      </c>
      <c r="O51" s="5"/>
      <c r="P51" s="4" t="s">
        <v>286</v>
      </c>
      <c r="Q51" s="4">
        <v>18285107039</v>
      </c>
      <c r="R51" s="41" t="s">
        <v>287</v>
      </c>
      <c r="S51" s="23" t="s">
        <v>334</v>
      </c>
      <c r="T51" s="30">
        <v>68</v>
      </c>
      <c r="U51" s="38">
        <f t="shared" si="4"/>
        <v>40.8</v>
      </c>
      <c r="V51" s="16" t="s">
        <v>289</v>
      </c>
      <c r="W51" s="16">
        <v>7</v>
      </c>
      <c r="X51" s="34">
        <v>74.33</v>
      </c>
      <c r="Y51" s="37">
        <f t="shared" si="3"/>
        <v>29.732</v>
      </c>
      <c r="Z51" s="37">
        <f t="shared" si="5"/>
        <v>70.532</v>
      </c>
      <c r="AA51" s="40"/>
    </row>
    <row r="52" spans="1:27" ht="24.75" customHeight="1">
      <c r="A52" s="16">
        <v>10</v>
      </c>
      <c r="B52" s="5" t="s">
        <v>335</v>
      </c>
      <c r="C52" s="4" t="s">
        <v>336</v>
      </c>
      <c r="D52" s="5" t="s">
        <v>337</v>
      </c>
      <c r="E52" s="4" t="s">
        <v>338</v>
      </c>
      <c r="F52" s="4" t="s">
        <v>28</v>
      </c>
      <c r="G52" s="4" t="s">
        <v>44</v>
      </c>
      <c r="H52" s="5" t="s">
        <v>339</v>
      </c>
      <c r="I52" s="4" t="s">
        <v>340</v>
      </c>
      <c r="J52" s="4" t="s">
        <v>341</v>
      </c>
      <c r="K52" s="4" t="s">
        <v>33</v>
      </c>
      <c r="L52" s="4">
        <v>2015.7</v>
      </c>
      <c r="M52" s="4">
        <v>25</v>
      </c>
      <c r="N52" s="4" t="s">
        <v>107</v>
      </c>
      <c r="O52" s="5" t="s">
        <v>342</v>
      </c>
      <c r="P52" s="4" t="s">
        <v>343</v>
      </c>
      <c r="Q52" s="4">
        <v>18798026409</v>
      </c>
      <c r="R52" s="41" t="s">
        <v>344</v>
      </c>
      <c r="S52" s="17" t="s">
        <v>345</v>
      </c>
      <c r="T52" s="24">
        <v>84.5</v>
      </c>
      <c r="U52" s="38">
        <f t="shared" si="4"/>
        <v>50.699999999999996</v>
      </c>
      <c r="V52" s="16" t="s">
        <v>289</v>
      </c>
      <c r="W52" s="16">
        <v>13</v>
      </c>
      <c r="X52" s="34">
        <v>79.67</v>
      </c>
      <c r="Y52" s="37">
        <f t="shared" si="3"/>
        <v>31.868000000000002</v>
      </c>
      <c r="Z52" s="37">
        <f t="shared" si="5"/>
        <v>82.568</v>
      </c>
      <c r="AA52" s="40" t="s">
        <v>664</v>
      </c>
    </row>
    <row r="53" spans="1:27" ht="24.75" customHeight="1">
      <c r="A53" s="16">
        <v>12</v>
      </c>
      <c r="B53" s="2" t="s">
        <v>351</v>
      </c>
      <c r="C53" s="1" t="s">
        <v>352</v>
      </c>
      <c r="D53" s="2" t="s">
        <v>353</v>
      </c>
      <c r="E53" s="1" t="s">
        <v>354</v>
      </c>
      <c r="F53" s="1" t="s">
        <v>43</v>
      </c>
      <c r="G53" s="1" t="s">
        <v>44</v>
      </c>
      <c r="H53" s="2" t="s">
        <v>203</v>
      </c>
      <c r="I53" s="1" t="s">
        <v>118</v>
      </c>
      <c r="J53" s="1" t="s">
        <v>355</v>
      </c>
      <c r="K53" s="1" t="s">
        <v>33</v>
      </c>
      <c r="L53" s="1">
        <v>2015.7</v>
      </c>
      <c r="M53" s="1"/>
      <c r="N53" s="1" t="s">
        <v>107</v>
      </c>
      <c r="O53" s="2"/>
      <c r="P53" s="1" t="s">
        <v>343</v>
      </c>
      <c r="Q53" s="1">
        <v>18285135654</v>
      </c>
      <c r="R53" s="41" t="s">
        <v>344</v>
      </c>
      <c r="S53" s="17" t="s">
        <v>356</v>
      </c>
      <c r="T53" s="24">
        <v>79.5</v>
      </c>
      <c r="U53" s="38">
        <f t="shared" si="4"/>
        <v>47.699999999999996</v>
      </c>
      <c r="V53" s="16" t="s">
        <v>289</v>
      </c>
      <c r="W53" s="16">
        <v>10</v>
      </c>
      <c r="X53" s="34">
        <v>84</v>
      </c>
      <c r="Y53" s="37">
        <f t="shared" si="3"/>
        <v>33.6</v>
      </c>
      <c r="Z53" s="37">
        <f t="shared" si="5"/>
        <v>81.3</v>
      </c>
      <c r="AA53" s="40" t="s">
        <v>664</v>
      </c>
    </row>
    <row r="54" spans="1:27" ht="24.75" customHeight="1">
      <c r="A54" s="16">
        <v>11</v>
      </c>
      <c r="B54" s="5" t="s">
        <v>346</v>
      </c>
      <c r="C54" s="4" t="s">
        <v>347</v>
      </c>
      <c r="D54" s="5" t="s">
        <v>348</v>
      </c>
      <c r="E54" s="4" t="s">
        <v>349</v>
      </c>
      <c r="F54" s="4" t="s">
        <v>28</v>
      </c>
      <c r="G54" s="4" t="s">
        <v>44</v>
      </c>
      <c r="H54" s="5" t="s">
        <v>192</v>
      </c>
      <c r="I54" s="4" t="s">
        <v>340</v>
      </c>
      <c r="J54" s="4" t="s">
        <v>341</v>
      </c>
      <c r="K54" s="4" t="s">
        <v>33</v>
      </c>
      <c r="L54" s="4">
        <v>2015.7</v>
      </c>
      <c r="M54" s="4">
        <v>25</v>
      </c>
      <c r="N54" s="4" t="s">
        <v>107</v>
      </c>
      <c r="O54" s="5" t="s">
        <v>342</v>
      </c>
      <c r="P54" s="4" t="s">
        <v>343</v>
      </c>
      <c r="Q54" s="4">
        <v>18285125217</v>
      </c>
      <c r="R54" s="41" t="s">
        <v>344</v>
      </c>
      <c r="S54" s="17" t="s">
        <v>350</v>
      </c>
      <c r="T54" s="24">
        <v>82</v>
      </c>
      <c r="U54" s="38">
        <f t="shared" si="4"/>
        <v>49.199999999999996</v>
      </c>
      <c r="V54" s="16" t="s">
        <v>289</v>
      </c>
      <c r="W54" s="16">
        <v>15</v>
      </c>
      <c r="X54" s="34">
        <v>79.67</v>
      </c>
      <c r="Y54" s="37">
        <f t="shared" si="3"/>
        <v>31.868000000000002</v>
      </c>
      <c r="Z54" s="37">
        <f t="shared" si="5"/>
        <v>81.068</v>
      </c>
      <c r="AA54" s="40"/>
    </row>
    <row r="55" spans="1:27" ht="24.75" customHeight="1">
      <c r="A55" s="16">
        <v>15</v>
      </c>
      <c r="B55" s="2" t="s">
        <v>368</v>
      </c>
      <c r="C55" s="1" t="s">
        <v>369</v>
      </c>
      <c r="D55" s="2" t="s">
        <v>370</v>
      </c>
      <c r="E55" s="1" t="s">
        <v>215</v>
      </c>
      <c r="F55" s="1" t="s">
        <v>43</v>
      </c>
      <c r="G55" s="1" t="s">
        <v>44</v>
      </c>
      <c r="H55" s="2" t="s">
        <v>94</v>
      </c>
      <c r="I55" s="1" t="s">
        <v>118</v>
      </c>
      <c r="J55" s="1" t="s">
        <v>355</v>
      </c>
      <c r="K55" s="1" t="s">
        <v>33</v>
      </c>
      <c r="L55" s="1">
        <v>2015.7</v>
      </c>
      <c r="M55" s="1"/>
      <c r="N55" s="1" t="s">
        <v>107</v>
      </c>
      <c r="O55" s="2"/>
      <c r="P55" s="1" t="s">
        <v>343</v>
      </c>
      <c r="Q55" s="1">
        <v>18285130757</v>
      </c>
      <c r="R55" s="41" t="s">
        <v>344</v>
      </c>
      <c r="S55" s="17" t="s">
        <v>371</v>
      </c>
      <c r="T55" s="24">
        <v>78</v>
      </c>
      <c r="U55" s="38">
        <f t="shared" si="4"/>
        <v>46.8</v>
      </c>
      <c r="V55" s="16" t="s">
        <v>289</v>
      </c>
      <c r="W55" s="16">
        <v>14</v>
      </c>
      <c r="X55" s="34">
        <v>79.67</v>
      </c>
      <c r="Y55" s="37">
        <f aca="true" t="shared" si="6" ref="Y55:Y79">X55*0.4</f>
        <v>31.868000000000002</v>
      </c>
      <c r="Z55" s="37">
        <f t="shared" si="5"/>
        <v>78.668</v>
      </c>
      <c r="AA55" s="40"/>
    </row>
    <row r="56" spans="1:27" ht="24.75" customHeight="1">
      <c r="A56" s="16">
        <v>13</v>
      </c>
      <c r="B56" s="5" t="s">
        <v>357</v>
      </c>
      <c r="C56" s="4" t="s">
        <v>358</v>
      </c>
      <c r="D56" s="5" t="s">
        <v>359</v>
      </c>
      <c r="E56" s="4" t="s">
        <v>360</v>
      </c>
      <c r="F56" s="4" t="s">
        <v>28</v>
      </c>
      <c r="G56" s="4" t="s">
        <v>44</v>
      </c>
      <c r="H56" s="5" t="s">
        <v>361</v>
      </c>
      <c r="I56" s="4" t="s">
        <v>340</v>
      </c>
      <c r="J56" s="4" t="s">
        <v>341</v>
      </c>
      <c r="K56" s="4" t="s">
        <v>33</v>
      </c>
      <c r="L56" s="4">
        <v>2015.7</v>
      </c>
      <c r="M56" s="4">
        <v>25</v>
      </c>
      <c r="N56" s="4" t="s">
        <v>107</v>
      </c>
      <c r="O56" s="5" t="s">
        <v>342</v>
      </c>
      <c r="P56" s="4" t="s">
        <v>343</v>
      </c>
      <c r="Q56" s="4">
        <v>18285130145</v>
      </c>
      <c r="R56" s="41" t="s">
        <v>344</v>
      </c>
      <c r="S56" s="17" t="s">
        <v>362</v>
      </c>
      <c r="T56" s="24">
        <v>79.5</v>
      </c>
      <c r="U56" s="38">
        <f t="shared" si="4"/>
        <v>47.699999999999996</v>
      </c>
      <c r="V56" s="16" t="s">
        <v>289</v>
      </c>
      <c r="W56" s="16">
        <v>11</v>
      </c>
      <c r="X56" s="34">
        <v>76.33</v>
      </c>
      <c r="Y56" s="37">
        <f t="shared" si="6"/>
        <v>30.532</v>
      </c>
      <c r="Z56" s="37">
        <f t="shared" si="5"/>
        <v>78.232</v>
      </c>
      <c r="AA56" s="40"/>
    </row>
    <row r="57" spans="1:27" ht="24.75" customHeight="1">
      <c r="A57" s="16">
        <v>14</v>
      </c>
      <c r="B57" s="2" t="s">
        <v>363</v>
      </c>
      <c r="C57" s="1" t="s">
        <v>364</v>
      </c>
      <c r="D57" s="2" t="s">
        <v>365</v>
      </c>
      <c r="E57" s="1" t="s">
        <v>366</v>
      </c>
      <c r="F57" s="1" t="s">
        <v>43</v>
      </c>
      <c r="G57" s="1" t="s">
        <v>52</v>
      </c>
      <c r="H57" s="2" t="s">
        <v>210</v>
      </c>
      <c r="I57" s="1" t="s">
        <v>118</v>
      </c>
      <c r="J57" s="1" t="s">
        <v>355</v>
      </c>
      <c r="K57" s="1" t="s">
        <v>33</v>
      </c>
      <c r="L57" s="1">
        <v>2015.7</v>
      </c>
      <c r="M57" s="1"/>
      <c r="N57" s="1" t="s">
        <v>107</v>
      </c>
      <c r="O57" s="2"/>
      <c r="P57" s="1" t="s">
        <v>343</v>
      </c>
      <c r="Q57" s="1">
        <v>18285121719</v>
      </c>
      <c r="R57" s="41" t="s">
        <v>344</v>
      </c>
      <c r="S57" s="17" t="s">
        <v>367</v>
      </c>
      <c r="T57" s="24">
        <v>78</v>
      </c>
      <c r="U57" s="38">
        <f t="shared" si="4"/>
        <v>46.8</v>
      </c>
      <c r="V57" s="16" t="s">
        <v>289</v>
      </c>
      <c r="W57" s="16">
        <v>12</v>
      </c>
      <c r="X57" s="34">
        <v>63.33</v>
      </c>
      <c r="Y57" s="37">
        <f t="shared" si="6"/>
        <v>25.332</v>
      </c>
      <c r="Z57" s="37">
        <f t="shared" si="5"/>
        <v>72.132</v>
      </c>
      <c r="AA57" s="40"/>
    </row>
    <row r="58" spans="1:27" ht="24.75" customHeight="1">
      <c r="A58" s="16">
        <v>16</v>
      </c>
      <c r="B58" s="5" t="s">
        <v>372</v>
      </c>
      <c r="C58" s="4" t="s">
        <v>373</v>
      </c>
      <c r="D58" s="5" t="s">
        <v>374</v>
      </c>
      <c r="E58" s="4" t="s">
        <v>375</v>
      </c>
      <c r="F58" s="4" t="s">
        <v>28</v>
      </c>
      <c r="G58" s="4" t="s">
        <v>44</v>
      </c>
      <c r="H58" s="5" t="s">
        <v>299</v>
      </c>
      <c r="I58" s="4" t="s">
        <v>69</v>
      </c>
      <c r="J58" s="4" t="s">
        <v>376</v>
      </c>
      <c r="K58" s="4" t="s">
        <v>33</v>
      </c>
      <c r="L58" s="4">
        <v>2015.7</v>
      </c>
      <c r="M58" s="4"/>
      <c r="N58" s="4" t="s">
        <v>63</v>
      </c>
      <c r="O58" s="5"/>
      <c r="P58" s="4" t="s">
        <v>377</v>
      </c>
      <c r="Q58" s="4">
        <v>18722725932</v>
      </c>
      <c r="R58" s="41" t="s">
        <v>378</v>
      </c>
      <c r="S58" s="21" t="s">
        <v>379</v>
      </c>
      <c r="T58" s="28">
        <v>64</v>
      </c>
      <c r="U58" s="38">
        <f t="shared" si="4"/>
        <v>38.4</v>
      </c>
      <c r="V58" s="16" t="s">
        <v>289</v>
      </c>
      <c r="W58" s="16">
        <v>17</v>
      </c>
      <c r="X58" s="34">
        <v>88.33</v>
      </c>
      <c r="Y58" s="37">
        <f t="shared" si="6"/>
        <v>35.332</v>
      </c>
      <c r="Z58" s="37">
        <f t="shared" si="5"/>
        <v>73.732</v>
      </c>
      <c r="AA58" s="40" t="s">
        <v>664</v>
      </c>
    </row>
    <row r="59" spans="1:27" ht="24.75" customHeight="1">
      <c r="A59" s="16">
        <v>17</v>
      </c>
      <c r="B59" s="5" t="s">
        <v>380</v>
      </c>
      <c r="C59" s="4" t="s">
        <v>381</v>
      </c>
      <c r="D59" s="5" t="s">
        <v>382</v>
      </c>
      <c r="E59" s="4" t="s">
        <v>383</v>
      </c>
      <c r="F59" s="4" t="s">
        <v>43</v>
      </c>
      <c r="G59" s="4" t="s">
        <v>44</v>
      </c>
      <c r="H59" s="5" t="s">
        <v>384</v>
      </c>
      <c r="I59" s="4" t="s">
        <v>266</v>
      </c>
      <c r="J59" s="4" t="s">
        <v>376</v>
      </c>
      <c r="K59" s="4" t="s">
        <v>33</v>
      </c>
      <c r="L59" s="4">
        <v>2015.7</v>
      </c>
      <c r="M59" s="4">
        <v>26</v>
      </c>
      <c r="N59" s="4" t="s">
        <v>63</v>
      </c>
      <c r="O59" s="5" t="s">
        <v>385</v>
      </c>
      <c r="P59" s="4" t="s">
        <v>377</v>
      </c>
      <c r="Q59" s="4">
        <v>18286034382</v>
      </c>
      <c r="R59" s="41" t="s">
        <v>378</v>
      </c>
      <c r="S59" s="21" t="s">
        <v>386</v>
      </c>
      <c r="T59" s="28">
        <v>59.5</v>
      </c>
      <c r="U59" s="38">
        <f t="shared" si="4"/>
        <v>35.699999999999996</v>
      </c>
      <c r="V59" s="16" t="s">
        <v>289</v>
      </c>
      <c r="W59" s="16">
        <v>25</v>
      </c>
      <c r="X59" s="34">
        <v>82</v>
      </c>
      <c r="Y59" s="37">
        <f t="shared" si="6"/>
        <v>32.800000000000004</v>
      </c>
      <c r="Z59" s="37">
        <f t="shared" si="5"/>
        <v>68.5</v>
      </c>
      <c r="AA59" s="40" t="s">
        <v>664</v>
      </c>
    </row>
    <row r="60" spans="1:27" ht="24.75" customHeight="1">
      <c r="A60" s="16">
        <v>18</v>
      </c>
      <c r="B60" s="5" t="s">
        <v>387</v>
      </c>
      <c r="C60" s="4" t="s">
        <v>388</v>
      </c>
      <c r="D60" s="5" t="s">
        <v>389</v>
      </c>
      <c r="E60" s="4" t="s">
        <v>259</v>
      </c>
      <c r="F60" s="4" t="s">
        <v>28</v>
      </c>
      <c r="G60" s="4" t="s">
        <v>44</v>
      </c>
      <c r="H60" s="5" t="s">
        <v>390</v>
      </c>
      <c r="I60" s="4" t="s">
        <v>69</v>
      </c>
      <c r="J60" s="4" t="s">
        <v>376</v>
      </c>
      <c r="K60" s="4" t="s">
        <v>33</v>
      </c>
      <c r="L60" s="4">
        <v>2015.7</v>
      </c>
      <c r="M60" s="4"/>
      <c r="N60" s="4" t="s">
        <v>63</v>
      </c>
      <c r="O60" s="5"/>
      <c r="P60" s="4" t="s">
        <v>377</v>
      </c>
      <c r="Q60" s="4">
        <v>18722738121</v>
      </c>
      <c r="R60" s="41" t="s">
        <v>378</v>
      </c>
      <c r="S60" s="21" t="s">
        <v>391</v>
      </c>
      <c r="T60" s="28">
        <v>44.5</v>
      </c>
      <c r="U60" s="38">
        <f t="shared" si="4"/>
        <v>26.7</v>
      </c>
      <c r="V60" s="16" t="s">
        <v>289</v>
      </c>
      <c r="W60" s="16">
        <v>20</v>
      </c>
      <c r="X60" s="34">
        <v>80.67</v>
      </c>
      <c r="Y60" s="37">
        <f t="shared" si="6"/>
        <v>32.268</v>
      </c>
      <c r="Z60" s="37">
        <f t="shared" si="5"/>
        <v>58.968</v>
      </c>
      <c r="AA60" s="40"/>
    </row>
    <row r="61" spans="1:27" ht="24.75" customHeight="1">
      <c r="A61" s="16">
        <v>19</v>
      </c>
      <c r="B61" s="5" t="s">
        <v>392</v>
      </c>
      <c r="C61" s="4" t="s">
        <v>393</v>
      </c>
      <c r="D61" s="5" t="s">
        <v>394</v>
      </c>
      <c r="E61" s="4" t="s">
        <v>51</v>
      </c>
      <c r="F61" s="4" t="s">
        <v>28</v>
      </c>
      <c r="G61" s="4" t="s">
        <v>44</v>
      </c>
      <c r="H61" s="5" t="s">
        <v>395</v>
      </c>
      <c r="I61" s="4" t="s">
        <v>193</v>
      </c>
      <c r="J61" s="4" t="s">
        <v>376</v>
      </c>
      <c r="K61" s="4" t="s">
        <v>33</v>
      </c>
      <c r="L61" s="4">
        <v>2015.6</v>
      </c>
      <c r="M61" s="4"/>
      <c r="N61" s="4" t="s">
        <v>63</v>
      </c>
      <c r="O61" s="5"/>
      <c r="P61" s="4" t="s">
        <v>377</v>
      </c>
      <c r="Q61" s="4">
        <v>13765656170</v>
      </c>
      <c r="R61" s="41" t="s">
        <v>378</v>
      </c>
      <c r="S61" s="21" t="s">
        <v>396</v>
      </c>
      <c r="T61" s="28">
        <v>37.5</v>
      </c>
      <c r="U61" s="38">
        <f t="shared" si="4"/>
        <v>22.5</v>
      </c>
      <c r="V61" s="16" t="s">
        <v>289</v>
      </c>
      <c r="W61" s="16">
        <v>27</v>
      </c>
      <c r="X61" s="34">
        <v>82</v>
      </c>
      <c r="Y61" s="37">
        <f t="shared" si="6"/>
        <v>32.800000000000004</v>
      </c>
      <c r="Z61" s="37">
        <f t="shared" si="5"/>
        <v>55.300000000000004</v>
      </c>
      <c r="AA61" s="40"/>
    </row>
    <row r="62" spans="1:27" ht="24.75" customHeight="1">
      <c r="A62" s="16">
        <v>21</v>
      </c>
      <c r="B62" s="2" t="s">
        <v>402</v>
      </c>
      <c r="C62" s="1" t="s">
        <v>403</v>
      </c>
      <c r="D62" s="2" t="s">
        <v>404</v>
      </c>
      <c r="E62" s="1" t="s">
        <v>148</v>
      </c>
      <c r="F62" s="1" t="s">
        <v>28</v>
      </c>
      <c r="G62" s="1" t="s">
        <v>44</v>
      </c>
      <c r="H62" s="2" t="s">
        <v>68</v>
      </c>
      <c r="I62" s="1" t="s">
        <v>118</v>
      </c>
      <c r="J62" s="1" t="s">
        <v>376</v>
      </c>
      <c r="K62" s="1" t="s">
        <v>33</v>
      </c>
      <c r="L62" s="1">
        <v>2015.7</v>
      </c>
      <c r="M62" s="1">
        <v>26</v>
      </c>
      <c r="N62" s="1" t="s">
        <v>63</v>
      </c>
      <c r="O62" s="2" t="s">
        <v>385</v>
      </c>
      <c r="P62" s="1" t="s">
        <v>377</v>
      </c>
      <c r="Q62" s="1">
        <v>18785039624</v>
      </c>
      <c r="R62" s="41" t="s">
        <v>378</v>
      </c>
      <c r="S62" s="21" t="s">
        <v>405</v>
      </c>
      <c r="T62" s="28">
        <v>37</v>
      </c>
      <c r="U62" s="38">
        <f t="shared" si="4"/>
        <v>22.2</v>
      </c>
      <c r="V62" s="16" t="s">
        <v>289</v>
      </c>
      <c r="W62" s="16">
        <v>21</v>
      </c>
      <c r="X62" s="34">
        <v>77.67</v>
      </c>
      <c r="Y62" s="37">
        <f t="shared" si="6"/>
        <v>31.068</v>
      </c>
      <c r="Z62" s="37">
        <f t="shared" si="5"/>
        <v>53.268</v>
      </c>
      <c r="AA62" s="40"/>
    </row>
    <row r="63" spans="1:27" ht="24.75" customHeight="1">
      <c r="A63" s="16">
        <v>20</v>
      </c>
      <c r="B63" s="5" t="s">
        <v>397</v>
      </c>
      <c r="C63" s="4" t="s">
        <v>398</v>
      </c>
      <c r="D63" s="5" t="s">
        <v>399</v>
      </c>
      <c r="E63" s="4" t="s">
        <v>400</v>
      </c>
      <c r="F63" s="4" t="s">
        <v>43</v>
      </c>
      <c r="G63" s="4" t="s">
        <v>44</v>
      </c>
      <c r="H63" s="5" t="s">
        <v>203</v>
      </c>
      <c r="I63" s="4" t="s">
        <v>193</v>
      </c>
      <c r="J63" s="4" t="s">
        <v>376</v>
      </c>
      <c r="K63" s="4" t="s">
        <v>33</v>
      </c>
      <c r="L63" s="4">
        <v>2015.7</v>
      </c>
      <c r="M63" s="4">
        <v>26</v>
      </c>
      <c r="N63" s="4" t="s">
        <v>63</v>
      </c>
      <c r="O63" s="5" t="s">
        <v>385</v>
      </c>
      <c r="P63" s="4" t="s">
        <v>377</v>
      </c>
      <c r="Q63" s="4">
        <v>15285422017</v>
      </c>
      <c r="R63" s="41" t="s">
        <v>378</v>
      </c>
      <c r="S63" s="21" t="s">
        <v>401</v>
      </c>
      <c r="T63" s="28">
        <v>37</v>
      </c>
      <c r="U63" s="38">
        <f t="shared" si="4"/>
        <v>22.2</v>
      </c>
      <c r="V63" s="16" t="s">
        <v>289</v>
      </c>
      <c r="W63" s="16">
        <v>22</v>
      </c>
      <c r="X63" s="34">
        <v>77.33</v>
      </c>
      <c r="Y63" s="37">
        <f t="shared" si="6"/>
        <v>30.932000000000002</v>
      </c>
      <c r="Z63" s="37">
        <f t="shared" si="5"/>
        <v>53.132000000000005</v>
      </c>
      <c r="AA63" s="40"/>
    </row>
    <row r="64" spans="1:27" ht="24.75" customHeight="1">
      <c r="A64" s="16">
        <v>22</v>
      </c>
      <c r="B64" s="5" t="s">
        <v>406</v>
      </c>
      <c r="C64" s="4" t="s">
        <v>407</v>
      </c>
      <c r="D64" s="5" t="s">
        <v>408</v>
      </c>
      <c r="E64" s="4" t="s">
        <v>169</v>
      </c>
      <c r="F64" s="4" t="s">
        <v>28</v>
      </c>
      <c r="G64" s="4" t="s">
        <v>44</v>
      </c>
      <c r="H64" s="5" t="s">
        <v>94</v>
      </c>
      <c r="I64" s="4" t="s">
        <v>340</v>
      </c>
      <c r="J64" s="4" t="s">
        <v>409</v>
      </c>
      <c r="K64" s="4" t="s">
        <v>33</v>
      </c>
      <c r="L64" s="4">
        <v>2015.7</v>
      </c>
      <c r="M64" s="4">
        <v>22</v>
      </c>
      <c r="N64" s="4" t="s">
        <v>82</v>
      </c>
      <c r="O64" s="5" t="s">
        <v>410</v>
      </c>
      <c r="P64" s="4" t="s">
        <v>377</v>
      </c>
      <c r="Q64" s="4">
        <v>18285127229</v>
      </c>
      <c r="R64" s="41" t="s">
        <v>378</v>
      </c>
      <c r="S64" s="21" t="s">
        <v>411</v>
      </c>
      <c r="T64" s="28">
        <v>79.5</v>
      </c>
      <c r="U64" s="38">
        <f t="shared" si="4"/>
        <v>47.699999999999996</v>
      </c>
      <c r="V64" s="16" t="s">
        <v>289</v>
      </c>
      <c r="W64" s="16">
        <v>26</v>
      </c>
      <c r="X64" s="34">
        <v>87</v>
      </c>
      <c r="Y64" s="37">
        <f t="shared" si="6"/>
        <v>34.800000000000004</v>
      </c>
      <c r="Z64" s="37">
        <f t="shared" si="5"/>
        <v>82.5</v>
      </c>
      <c r="AA64" s="40" t="s">
        <v>664</v>
      </c>
    </row>
    <row r="65" spans="1:27" ht="24.75" customHeight="1">
      <c r="A65" s="16">
        <v>24</v>
      </c>
      <c r="B65" s="5" t="s">
        <v>417</v>
      </c>
      <c r="C65" s="4" t="s">
        <v>418</v>
      </c>
      <c r="D65" s="5" t="s">
        <v>419</v>
      </c>
      <c r="E65" s="4" t="s">
        <v>420</v>
      </c>
      <c r="F65" s="4" t="s">
        <v>28</v>
      </c>
      <c r="G65" s="4" t="s">
        <v>176</v>
      </c>
      <c r="H65" s="5" t="s">
        <v>421</v>
      </c>
      <c r="I65" s="4" t="s">
        <v>422</v>
      </c>
      <c r="J65" s="4" t="s">
        <v>376</v>
      </c>
      <c r="K65" s="4" t="s">
        <v>33</v>
      </c>
      <c r="L65" s="4">
        <v>2015.7</v>
      </c>
      <c r="M65" s="4"/>
      <c r="N65" s="4" t="s">
        <v>82</v>
      </c>
      <c r="O65" s="5"/>
      <c r="P65" s="4" t="s">
        <v>377</v>
      </c>
      <c r="Q65" s="4">
        <v>18385977374</v>
      </c>
      <c r="R65" s="41" t="s">
        <v>378</v>
      </c>
      <c r="S65" s="21" t="s">
        <v>423</v>
      </c>
      <c r="T65" s="28">
        <v>68.5</v>
      </c>
      <c r="U65" s="38">
        <f t="shared" si="4"/>
        <v>41.1</v>
      </c>
      <c r="V65" s="16" t="s">
        <v>289</v>
      </c>
      <c r="W65" s="16">
        <v>19</v>
      </c>
      <c r="X65" s="34">
        <v>86.33</v>
      </c>
      <c r="Y65" s="37">
        <f t="shared" si="6"/>
        <v>34.532000000000004</v>
      </c>
      <c r="Z65" s="37">
        <f t="shared" si="5"/>
        <v>75.632</v>
      </c>
      <c r="AA65" s="40"/>
    </row>
    <row r="66" spans="1:27" ht="24.75" customHeight="1">
      <c r="A66" s="16">
        <v>23</v>
      </c>
      <c r="B66" s="5" t="s">
        <v>412</v>
      </c>
      <c r="C66" s="4" t="s">
        <v>413</v>
      </c>
      <c r="D66" s="5" t="s">
        <v>414</v>
      </c>
      <c r="E66" s="4" t="s">
        <v>271</v>
      </c>
      <c r="F66" s="4" t="s">
        <v>28</v>
      </c>
      <c r="G66" s="4" t="s">
        <v>44</v>
      </c>
      <c r="H66" s="5" t="s">
        <v>415</v>
      </c>
      <c r="I66" s="4" t="s">
        <v>340</v>
      </c>
      <c r="J66" s="4" t="s">
        <v>409</v>
      </c>
      <c r="K66" s="4" t="s">
        <v>33</v>
      </c>
      <c r="L66" s="4">
        <v>2015.7</v>
      </c>
      <c r="M66" s="4">
        <v>22</v>
      </c>
      <c r="N66" s="4" t="s">
        <v>82</v>
      </c>
      <c r="O66" s="5" t="s">
        <v>410</v>
      </c>
      <c r="P66" s="4" t="s">
        <v>377</v>
      </c>
      <c r="Q66" s="4">
        <v>18285124307</v>
      </c>
      <c r="R66" s="41" t="s">
        <v>378</v>
      </c>
      <c r="S66" s="21" t="s">
        <v>416</v>
      </c>
      <c r="T66" s="28">
        <v>71</v>
      </c>
      <c r="U66" s="38">
        <f t="shared" si="4"/>
        <v>42.6</v>
      </c>
      <c r="V66" s="16" t="s">
        <v>289</v>
      </c>
      <c r="W66" s="16">
        <v>16</v>
      </c>
      <c r="X66" s="34">
        <v>79</v>
      </c>
      <c r="Y66" s="37">
        <f t="shared" si="6"/>
        <v>31.6</v>
      </c>
      <c r="Z66" s="37">
        <f t="shared" si="5"/>
        <v>74.2</v>
      </c>
      <c r="AA66" s="40"/>
    </row>
    <row r="67" spans="1:27" ht="24.75" customHeight="1">
      <c r="A67" s="16">
        <v>25</v>
      </c>
      <c r="B67" s="5" t="s">
        <v>424</v>
      </c>
      <c r="C67" s="4" t="s">
        <v>425</v>
      </c>
      <c r="D67" s="5" t="s">
        <v>426</v>
      </c>
      <c r="E67" s="4" t="s">
        <v>427</v>
      </c>
      <c r="F67" s="4" t="s">
        <v>43</v>
      </c>
      <c r="G67" s="4" t="s">
        <v>29</v>
      </c>
      <c r="H67" s="5" t="s">
        <v>248</v>
      </c>
      <c r="I67" s="4" t="s">
        <v>340</v>
      </c>
      <c r="J67" s="4" t="s">
        <v>409</v>
      </c>
      <c r="K67" s="4" t="s">
        <v>33</v>
      </c>
      <c r="L67" s="4">
        <v>2015.7</v>
      </c>
      <c r="M67" s="4">
        <v>25</v>
      </c>
      <c r="N67" s="4" t="s">
        <v>107</v>
      </c>
      <c r="O67" s="5" t="s">
        <v>428</v>
      </c>
      <c r="P67" s="4" t="s">
        <v>377</v>
      </c>
      <c r="Q67" s="4">
        <v>18798008437</v>
      </c>
      <c r="R67" s="41" t="s">
        <v>378</v>
      </c>
      <c r="S67" s="21" t="s">
        <v>429</v>
      </c>
      <c r="T67" s="28">
        <v>69.5</v>
      </c>
      <c r="U67" s="38">
        <f t="shared" si="4"/>
        <v>41.699999999999996</v>
      </c>
      <c r="V67" s="16" t="s">
        <v>289</v>
      </c>
      <c r="W67" s="16">
        <v>23</v>
      </c>
      <c r="X67" s="34">
        <v>86.67</v>
      </c>
      <c r="Y67" s="37">
        <f t="shared" si="6"/>
        <v>34.668</v>
      </c>
      <c r="Z67" s="37">
        <f t="shared" si="5"/>
        <v>76.368</v>
      </c>
      <c r="AA67" s="40" t="s">
        <v>664</v>
      </c>
    </row>
    <row r="68" spans="1:27" ht="24.75" customHeight="1">
      <c r="A68" s="16">
        <v>26</v>
      </c>
      <c r="B68" s="5" t="s">
        <v>430</v>
      </c>
      <c r="C68" s="4" t="s">
        <v>431</v>
      </c>
      <c r="D68" s="5" t="s">
        <v>432</v>
      </c>
      <c r="E68" s="4" t="s">
        <v>123</v>
      </c>
      <c r="F68" s="4" t="s">
        <v>28</v>
      </c>
      <c r="G68" s="4" t="s">
        <v>44</v>
      </c>
      <c r="H68" s="5" t="s">
        <v>433</v>
      </c>
      <c r="I68" s="4" t="s">
        <v>118</v>
      </c>
      <c r="J68" s="4" t="s">
        <v>376</v>
      </c>
      <c r="K68" s="4" t="s">
        <v>33</v>
      </c>
      <c r="L68" s="4">
        <v>2015.7</v>
      </c>
      <c r="M68" s="4"/>
      <c r="N68" s="4" t="s">
        <v>107</v>
      </c>
      <c r="O68" s="5"/>
      <c r="P68" s="4" t="s">
        <v>377</v>
      </c>
      <c r="Q68" s="4">
        <v>18285126833</v>
      </c>
      <c r="R68" s="41" t="s">
        <v>378</v>
      </c>
      <c r="S68" s="21" t="s">
        <v>434</v>
      </c>
      <c r="T68" s="28">
        <v>55.5</v>
      </c>
      <c r="U68" s="38">
        <f aca="true" t="shared" si="7" ref="U68:U79">T68*0.6</f>
        <v>33.3</v>
      </c>
      <c r="V68" s="16" t="s">
        <v>289</v>
      </c>
      <c r="W68" s="16">
        <v>24</v>
      </c>
      <c r="X68" s="34">
        <v>86.33</v>
      </c>
      <c r="Y68" s="37">
        <f t="shared" si="6"/>
        <v>34.532000000000004</v>
      </c>
      <c r="Z68" s="37">
        <f aca="true" t="shared" si="8" ref="Z68:Z79">U68+Y68</f>
        <v>67.832</v>
      </c>
      <c r="AA68" s="40"/>
    </row>
    <row r="69" spans="1:27" ht="24.75" customHeight="1">
      <c r="A69" s="16">
        <v>27</v>
      </c>
      <c r="B69" s="5" t="s">
        <v>435</v>
      </c>
      <c r="C69" s="4" t="s">
        <v>436</v>
      </c>
      <c r="D69" s="5" t="s">
        <v>437</v>
      </c>
      <c r="E69" s="4" t="s">
        <v>438</v>
      </c>
      <c r="F69" s="4" t="s">
        <v>28</v>
      </c>
      <c r="G69" s="4" t="s">
        <v>44</v>
      </c>
      <c r="H69" s="5" t="s">
        <v>87</v>
      </c>
      <c r="I69" s="4" t="s">
        <v>69</v>
      </c>
      <c r="J69" s="4" t="s">
        <v>376</v>
      </c>
      <c r="K69" s="4" t="s">
        <v>33</v>
      </c>
      <c r="L69" s="4">
        <v>2015.7</v>
      </c>
      <c r="M69" s="4"/>
      <c r="N69" s="4" t="s">
        <v>107</v>
      </c>
      <c r="O69" s="5"/>
      <c r="P69" s="4" t="s">
        <v>377</v>
      </c>
      <c r="Q69" s="4">
        <v>18722719306</v>
      </c>
      <c r="R69" s="41" t="s">
        <v>378</v>
      </c>
      <c r="S69" s="21" t="s">
        <v>439</v>
      </c>
      <c r="T69" s="28">
        <v>53</v>
      </c>
      <c r="U69" s="38">
        <f t="shared" si="7"/>
        <v>31.799999999999997</v>
      </c>
      <c r="V69" s="16" t="s">
        <v>289</v>
      </c>
      <c r="W69" s="16">
        <v>18</v>
      </c>
      <c r="X69" s="34">
        <v>81</v>
      </c>
      <c r="Y69" s="37">
        <f t="shared" si="6"/>
        <v>32.4</v>
      </c>
      <c r="Z69" s="37">
        <f t="shared" si="8"/>
        <v>64.19999999999999</v>
      </c>
      <c r="AA69" s="40"/>
    </row>
    <row r="70" spans="1:27" ht="24.75" customHeight="1">
      <c r="A70" s="16">
        <v>30</v>
      </c>
      <c r="B70" s="2" t="s">
        <v>278</v>
      </c>
      <c r="C70" s="1" t="s">
        <v>455</v>
      </c>
      <c r="D70" s="2" t="s">
        <v>456</v>
      </c>
      <c r="E70" s="1" t="s">
        <v>27</v>
      </c>
      <c r="F70" s="1" t="s">
        <v>43</v>
      </c>
      <c r="G70" s="1" t="s">
        <v>44</v>
      </c>
      <c r="H70" s="2" t="s">
        <v>457</v>
      </c>
      <c r="I70" s="1" t="s">
        <v>118</v>
      </c>
      <c r="J70" s="1" t="s">
        <v>444</v>
      </c>
      <c r="K70" s="1" t="s">
        <v>33</v>
      </c>
      <c r="L70" s="1">
        <v>2014.7</v>
      </c>
      <c r="M70" s="1"/>
      <c r="N70" s="1" t="s">
        <v>34</v>
      </c>
      <c r="O70" s="2"/>
      <c r="P70" s="1" t="s">
        <v>446</v>
      </c>
      <c r="Q70" s="1">
        <v>13765665686</v>
      </c>
      <c r="R70" s="41" t="s">
        <v>126</v>
      </c>
      <c r="S70" s="19" t="s">
        <v>458</v>
      </c>
      <c r="T70" s="26">
        <v>61.5</v>
      </c>
      <c r="U70" s="38">
        <f t="shared" si="7"/>
        <v>36.9</v>
      </c>
      <c r="V70" s="16" t="s">
        <v>289</v>
      </c>
      <c r="W70" s="16">
        <v>30</v>
      </c>
      <c r="X70" s="34">
        <v>90.33</v>
      </c>
      <c r="Y70" s="37">
        <f t="shared" si="6"/>
        <v>36.132</v>
      </c>
      <c r="Z70" s="37">
        <f t="shared" si="8"/>
        <v>73.032</v>
      </c>
      <c r="AA70" s="40" t="s">
        <v>664</v>
      </c>
    </row>
    <row r="71" spans="1:27" ht="24.75" customHeight="1">
      <c r="A71" s="16">
        <v>29</v>
      </c>
      <c r="B71" s="5" t="s">
        <v>448</v>
      </c>
      <c r="C71" s="4" t="s">
        <v>449</v>
      </c>
      <c r="D71" s="5" t="s">
        <v>450</v>
      </c>
      <c r="E71" s="4" t="s">
        <v>451</v>
      </c>
      <c r="F71" s="4" t="s">
        <v>28</v>
      </c>
      <c r="G71" s="4" t="s">
        <v>176</v>
      </c>
      <c r="H71" s="5" t="s">
        <v>452</v>
      </c>
      <c r="I71" s="4" t="s">
        <v>31</v>
      </c>
      <c r="J71" s="4" t="s">
        <v>453</v>
      </c>
      <c r="K71" s="4" t="s">
        <v>33</v>
      </c>
      <c r="L71" s="4">
        <v>2015.7</v>
      </c>
      <c r="M71" s="4"/>
      <c r="N71" s="4" t="s">
        <v>34</v>
      </c>
      <c r="O71" s="5"/>
      <c r="P71" s="4" t="s">
        <v>446</v>
      </c>
      <c r="Q71" s="4">
        <v>15338558941</v>
      </c>
      <c r="R71" s="41" t="s">
        <v>126</v>
      </c>
      <c r="S71" s="19" t="s">
        <v>454</v>
      </c>
      <c r="T71" s="26">
        <v>66</v>
      </c>
      <c r="U71" s="38">
        <f t="shared" si="7"/>
        <v>39.6</v>
      </c>
      <c r="V71" s="16" t="s">
        <v>289</v>
      </c>
      <c r="W71" s="16">
        <v>29</v>
      </c>
      <c r="X71" s="34">
        <v>83</v>
      </c>
      <c r="Y71" s="37">
        <f t="shared" si="6"/>
        <v>33.2</v>
      </c>
      <c r="Z71" s="37">
        <f t="shared" si="8"/>
        <v>72.80000000000001</v>
      </c>
      <c r="AA71" s="40"/>
    </row>
    <row r="72" spans="1:27" ht="24.75" customHeight="1">
      <c r="A72" s="16">
        <v>28</v>
      </c>
      <c r="B72" s="5" t="s">
        <v>440</v>
      </c>
      <c r="C72" s="4" t="s">
        <v>441</v>
      </c>
      <c r="D72" s="5" t="s">
        <v>442</v>
      </c>
      <c r="E72" s="4" t="s">
        <v>191</v>
      </c>
      <c r="F72" s="4" t="s">
        <v>28</v>
      </c>
      <c r="G72" s="4" t="s">
        <v>29</v>
      </c>
      <c r="H72" s="5" t="s">
        <v>443</v>
      </c>
      <c r="I72" s="4" t="s">
        <v>62</v>
      </c>
      <c r="J72" s="4" t="s">
        <v>444</v>
      </c>
      <c r="K72" s="4" t="s">
        <v>33</v>
      </c>
      <c r="L72" s="4">
        <v>2014.7</v>
      </c>
      <c r="M72" s="4">
        <v>23</v>
      </c>
      <c r="N72" s="4" t="s">
        <v>34</v>
      </c>
      <c r="O72" s="5" t="s">
        <v>445</v>
      </c>
      <c r="P72" s="4" t="s">
        <v>446</v>
      </c>
      <c r="Q72" s="4">
        <v>18798008502</v>
      </c>
      <c r="R72" s="41" t="s">
        <v>126</v>
      </c>
      <c r="S72" s="19" t="s">
        <v>447</v>
      </c>
      <c r="T72" s="26">
        <v>67.5</v>
      </c>
      <c r="U72" s="38">
        <f t="shared" si="7"/>
        <v>40.5</v>
      </c>
      <c r="V72" s="16" t="s">
        <v>289</v>
      </c>
      <c r="W72" s="16">
        <v>28</v>
      </c>
      <c r="X72" s="34">
        <v>80.33</v>
      </c>
      <c r="Y72" s="37">
        <f t="shared" si="6"/>
        <v>32.132</v>
      </c>
      <c r="Z72" s="37">
        <f t="shared" si="8"/>
        <v>72.632</v>
      </c>
      <c r="AA72" s="40"/>
    </row>
    <row r="73" spans="1:27" ht="24.75" customHeight="1">
      <c r="A73" s="16">
        <v>32</v>
      </c>
      <c r="B73" s="2" t="s">
        <v>467</v>
      </c>
      <c r="C73" s="1" t="s">
        <v>468</v>
      </c>
      <c r="D73" s="2" t="s">
        <v>469</v>
      </c>
      <c r="E73" s="1" t="s">
        <v>74</v>
      </c>
      <c r="F73" s="1" t="s">
        <v>28</v>
      </c>
      <c r="G73" s="1" t="s">
        <v>52</v>
      </c>
      <c r="H73" s="2" t="s">
        <v>339</v>
      </c>
      <c r="I73" s="1" t="s">
        <v>300</v>
      </c>
      <c r="J73" s="1" t="s">
        <v>464</v>
      </c>
      <c r="K73" s="1" t="s">
        <v>33</v>
      </c>
      <c r="L73" s="1">
        <v>2014.7</v>
      </c>
      <c r="M73" s="1"/>
      <c r="N73" s="1" t="s">
        <v>34</v>
      </c>
      <c r="O73" s="2"/>
      <c r="P73" s="1" t="s">
        <v>465</v>
      </c>
      <c r="Q73" s="1">
        <v>18798126161</v>
      </c>
      <c r="R73" s="41" t="s">
        <v>378</v>
      </c>
      <c r="S73" s="22" t="s">
        <v>470</v>
      </c>
      <c r="T73" s="29">
        <v>71</v>
      </c>
      <c r="U73" s="38">
        <f t="shared" si="7"/>
        <v>42.6</v>
      </c>
      <c r="V73" s="16" t="s">
        <v>289</v>
      </c>
      <c r="W73" s="16">
        <v>31</v>
      </c>
      <c r="X73" s="34">
        <v>85</v>
      </c>
      <c r="Y73" s="37">
        <f t="shared" si="6"/>
        <v>34</v>
      </c>
      <c r="Z73" s="37">
        <f t="shared" si="8"/>
        <v>76.6</v>
      </c>
      <c r="AA73" s="40" t="s">
        <v>664</v>
      </c>
    </row>
    <row r="74" spans="1:27" ht="24.75" customHeight="1">
      <c r="A74" s="16">
        <v>33</v>
      </c>
      <c r="B74" s="5" t="s">
        <v>471</v>
      </c>
      <c r="C74" s="4" t="s">
        <v>472</v>
      </c>
      <c r="D74" s="5" t="s">
        <v>473</v>
      </c>
      <c r="E74" s="4" t="s">
        <v>474</v>
      </c>
      <c r="F74" s="4" t="s">
        <v>28</v>
      </c>
      <c r="G74" s="4" t="s">
        <v>44</v>
      </c>
      <c r="H74" s="5" t="s">
        <v>457</v>
      </c>
      <c r="I74" s="4" t="s">
        <v>266</v>
      </c>
      <c r="J74" s="4" t="s">
        <v>464</v>
      </c>
      <c r="K74" s="4" t="s">
        <v>33</v>
      </c>
      <c r="L74" s="4">
        <v>2015.7</v>
      </c>
      <c r="M74" s="4"/>
      <c r="N74" s="4" t="s">
        <v>34</v>
      </c>
      <c r="O74" s="5"/>
      <c r="P74" s="4" t="s">
        <v>465</v>
      </c>
      <c r="Q74" s="4">
        <v>18285102147</v>
      </c>
      <c r="R74" s="41" t="s">
        <v>378</v>
      </c>
      <c r="S74" s="22" t="s">
        <v>475</v>
      </c>
      <c r="T74" s="29">
        <v>70</v>
      </c>
      <c r="U74" s="38">
        <f t="shared" si="7"/>
        <v>42</v>
      </c>
      <c r="V74" s="16" t="s">
        <v>289</v>
      </c>
      <c r="W74" s="16">
        <v>32</v>
      </c>
      <c r="X74" s="34">
        <v>85.67</v>
      </c>
      <c r="Y74" s="37">
        <f t="shared" si="6"/>
        <v>34.268</v>
      </c>
      <c r="Z74" s="37">
        <f t="shared" si="8"/>
        <v>76.268</v>
      </c>
      <c r="AA74" s="40"/>
    </row>
    <row r="75" spans="1:27" ht="24.75" customHeight="1">
      <c r="A75" s="16">
        <v>31</v>
      </c>
      <c r="B75" s="5" t="s">
        <v>459</v>
      </c>
      <c r="C75" s="4" t="s">
        <v>460</v>
      </c>
      <c r="D75" s="5" t="s">
        <v>461</v>
      </c>
      <c r="E75" s="4" t="s">
        <v>462</v>
      </c>
      <c r="F75" s="4" t="s">
        <v>28</v>
      </c>
      <c r="G75" s="4" t="s">
        <v>44</v>
      </c>
      <c r="H75" s="5" t="s">
        <v>463</v>
      </c>
      <c r="I75" s="4" t="s">
        <v>118</v>
      </c>
      <c r="J75" s="4" t="s">
        <v>464</v>
      </c>
      <c r="K75" s="4" t="s">
        <v>33</v>
      </c>
      <c r="L75" s="4">
        <v>2014.7</v>
      </c>
      <c r="M75" s="4"/>
      <c r="N75" s="4" t="s">
        <v>34</v>
      </c>
      <c r="O75" s="5"/>
      <c r="P75" s="4" t="s">
        <v>465</v>
      </c>
      <c r="Q75" s="4">
        <v>18798053702</v>
      </c>
      <c r="R75" s="41" t="s">
        <v>378</v>
      </c>
      <c r="S75" s="22" t="s">
        <v>466</v>
      </c>
      <c r="T75" s="29">
        <v>71.5</v>
      </c>
      <c r="U75" s="38">
        <f t="shared" si="7"/>
        <v>42.9</v>
      </c>
      <c r="V75" s="16" t="s">
        <v>289</v>
      </c>
      <c r="W75" s="16">
        <v>33</v>
      </c>
      <c r="X75" s="34">
        <v>80.67</v>
      </c>
      <c r="Y75" s="37">
        <f t="shared" si="6"/>
        <v>32.268</v>
      </c>
      <c r="Z75" s="37">
        <f t="shared" si="8"/>
        <v>75.168</v>
      </c>
      <c r="AA75" s="40"/>
    </row>
    <row r="76" spans="1:27" ht="24.75" customHeight="1">
      <c r="A76" s="16">
        <v>34</v>
      </c>
      <c r="B76" s="5" t="s">
        <v>476</v>
      </c>
      <c r="C76" s="4" t="s">
        <v>477</v>
      </c>
      <c r="D76" s="5" t="s">
        <v>478</v>
      </c>
      <c r="E76" s="4" t="s">
        <v>479</v>
      </c>
      <c r="F76" s="4" t="s">
        <v>43</v>
      </c>
      <c r="G76" s="4" t="s">
        <v>52</v>
      </c>
      <c r="H76" s="5" t="s">
        <v>68</v>
      </c>
      <c r="I76" s="4" t="s">
        <v>266</v>
      </c>
      <c r="J76" s="4" t="s">
        <v>480</v>
      </c>
      <c r="K76" s="4" t="s">
        <v>33</v>
      </c>
      <c r="L76" s="4">
        <v>2015.7</v>
      </c>
      <c r="M76" s="4">
        <v>23</v>
      </c>
      <c r="N76" s="4" t="s">
        <v>34</v>
      </c>
      <c r="O76" s="5" t="s">
        <v>481</v>
      </c>
      <c r="P76" s="4" t="s">
        <v>482</v>
      </c>
      <c r="Q76" s="4">
        <v>18984386296</v>
      </c>
      <c r="R76" s="41" t="s">
        <v>126</v>
      </c>
      <c r="S76" s="20" t="s">
        <v>483</v>
      </c>
      <c r="T76" s="27">
        <v>78</v>
      </c>
      <c r="U76" s="38">
        <f t="shared" si="7"/>
        <v>46.8</v>
      </c>
      <c r="V76" s="16" t="s">
        <v>289</v>
      </c>
      <c r="W76" s="16">
        <v>34</v>
      </c>
      <c r="X76" s="34">
        <v>84.33</v>
      </c>
      <c r="Y76" s="37">
        <f t="shared" si="6"/>
        <v>33.732</v>
      </c>
      <c r="Z76" s="37">
        <f t="shared" si="8"/>
        <v>80.532</v>
      </c>
      <c r="AA76" s="40" t="s">
        <v>664</v>
      </c>
    </row>
    <row r="77" spans="1:27" ht="24.75" customHeight="1">
      <c r="A77" s="16">
        <v>35</v>
      </c>
      <c r="B77" s="5" t="s">
        <v>484</v>
      </c>
      <c r="C77" s="4" t="s">
        <v>485</v>
      </c>
      <c r="D77" s="5" t="s">
        <v>486</v>
      </c>
      <c r="E77" s="4" t="s">
        <v>74</v>
      </c>
      <c r="F77" s="4" t="s">
        <v>43</v>
      </c>
      <c r="G77" s="4" t="s">
        <v>52</v>
      </c>
      <c r="H77" s="5" t="s">
        <v>68</v>
      </c>
      <c r="I77" s="4" t="s">
        <v>76</v>
      </c>
      <c r="J77" s="4" t="s">
        <v>480</v>
      </c>
      <c r="K77" s="4" t="s">
        <v>33</v>
      </c>
      <c r="L77" s="4">
        <v>2014.7</v>
      </c>
      <c r="M77" s="4"/>
      <c r="N77" s="4" t="s">
        <v>34</v>
      </c>
      <c r="O77" s="5"/>
      <c r="P77" s="4" t="s">
        <v>482</v>
      </c>
      <c r="Q77" s="4">
        <v>18798002791</v>
      </c>
      <c r="R77" s="41" t="s">
        <v>126</v>
      </c>
      <c r="S77" s="20" t="s">
        <v>487</v>
      </c>
      <c r="T77" s="27">
        <v>77</v>
      </c>
      <c r="U77" s="38">
        <f t="shared" si="7"/>
        <v>46.199999999999996</v>
      </c>
      <c r="V77" s="16" t="s">
        <v>289</v>
      </c>
      <c r="W77" s="16">
        <v>36</v>
      </c>
      <c r="X77" s="34">
        <v>79.33</v>
      </c>
      <c r="Y77" s="37">
        <f t="shared" si="6"/>
        <v>31.732</v>
      </c>
      <c r="Z77" s="37">
        <f t="shared" si="8"/>
        <v>77.93199999999999</v>
      </c>
      <c r="AA77" s="40"/>
    </row>
    <row r="78" spans="1:27" ht="24.75" customHeight="1">
      <c r="A78" s="16">
        <v>36</v>
      </c>
      <c r="B78" s="2" t="s">
        <v>488</v>
      </c>
      <c r="C78" s="1" t="s">
        <v>489</v>
      </c>
      <c r="D78" s="2" t="s">
        <v>490</v>
      </c>
      <c r="E78" s="1" t="s">
        <v>148</v>
      </c>
      <c r="F78" s="1" t="s">
        <v>43</v>
      </c>
      <c r="G78" s="1" t="s">
        <v>52</v>
      </c>
      <c r="H78" s="2" t="s">
        <v>229</v>
      </c>
      <c r="I78" s="1" t="s">
        <v>31</v>
      </c>
      <c r="J78" s="1" t="s">
        <v>480</v>
      </c>
      <c r="K78" s="1" t="s">
        <v>33</v>
      </c>
      <c r="L78" s="1">
        <v>2015.7</v>
      </c>
      <c r="M78" s="1">
        <v>23</v>
      </c>
      <c r="N78" s="1" t="s">
        <v>34</v>
      </c>
      <c r="O78" s="2" t="s">
        <v>481</v>
      </c>
      <c r="P78" s="1" t="s">
        <v>482</v>
      </c>
      <c r="Q78" s="1">
        <v>13638034300</v>
      </c>
      <c r="R78" s="41" t="s">
        <v>126</v>
      </c>
      <c r="S78" s="20" t="s">
        <v>491</v>
      </c>
      <c r="T78" s="27">
        <v>70.5</v>
      </c>
      <c r="U78" s="38">
        <f t="shared" si="7"/>
        <v>42.3</v>
      </c>
      <c r="V78" s="16" t="s">
        <v>289</v>
      </c>
      <c r="W78" s="16">
        <v>35</v>
      </c>
      <c r="X78" s="34">
        <v>80.33</v>
      </c>
      <c r="Y78" s="37">
        <f t="shared" si="6"/>
        <v>32.132</v>
      </c>
      <c r="Z78" s="37">
        <f t="shared" si="8"/>
        <v>74.43199999999999</v>
      </c>
      <c r="AA78" s="40"/>
    </row>
    <row r="79" spans="1:27" ht="24.75" customHeight="1">
      <c r="A79" s="16">
        <v>37</v>
      </c>
      <c r="B79" s="5" t="s">
        <v>492</v>
      </c>
      <c r="C79" s="4" t="s">
        <v>493</v>
      </c>
      <c r="D79" s="5" t="s">
        <v>494</v>
      </c>
      <c r="E79" s="4" t="s">
        <v>215</v>
      </c>
      <c r="F79" s="4" t="s">
        <v>28</v>
      </c>
      <c r="G79" s="4" t="s">
        <v>44</v>
      </c>
      <c r="H79" s="5" t="s">
        <v>495</v>
      </c>
      <c r="I79" s="4" t="s">
        <v>54</v>
      </c>
      <c r="J79" s="4" t="s">
        <v>496</v>
      </c>
      <c r="K79" s="4" t="s">
        <v>33</v>
      </c>
      <c r="L79" s="4">
        <v>2014.7</v>
      </c>
      <c r="M79" s="4"/>
      <c r="N79" s="4" t="s">
        <v>82</v>
      </c>
      <c r="O79" s="5"/>
      <c r="P79" s="4" t="s">
        <v>497</v>
      </c>
      <c r="Q79" s="4">
        <v>13027814822</v>
      </c>
      <c r="R79" s="41" t="s">
        <v>126</v>
      </c>
      <c r="S79" s="18" t="s">
        <v>498</v>
      </c>
      <c r="T79" s="25">
        <v>67.5</v>
      </c>
      <c r="U79" s="38">
        <f t="shared" si="7"/>
        <v>40.5</v>
      </c>
      <c r="V79" s="16" t="s">
        <v>289</v>
      </c>
      <c r="W79" s="16">
        <v>37</v>
      </c>
      <c r="X79" s="34">
        <v>83</v>
      </c>
      <c r="Y79" s="37">
        <f t="shared" si="6"/>
        <v>33.2</v>
      </c>
      <c r="Z79" s="37">
        <f t="shared" si="8"/>
        <v>73.7</v>
      </c>
      <c r="AA79" s="40" t="s">
        <v>664</v>
      </c>
    </row>
    <row r="80" spans="1:27" ht="24.75" customHeight="1">
      <c r="A80" s="31">
        <v>1</v>
      </c>
      <c r="B80" s="5" t="s">
        <v>499</v>
      </c>
      <c r="C80" s="4" t="s">
        <v>500</v>
      </c>
      <c r="D80" s="5" t="s">
        <v>501</v>
      </c>
      <c r="E80" s="4" t="s">
        <v>502</v>
      </c>
      <c r="F80" s="4" t="s">
        <v>43</v>
      </c>
      <c r="G80" s="4" t="s">
        <v>29</v>
      </c>
      <c r="H80" s="5" t="s">
        <v>87</v>
      </c>
      <c r="I80" s="4" t="s">
        <v>503</v>
      </c>
      <c r="J80" s="4" t="s">
        <v>504</v>
      </c>
      <c r="K80" s="4" t="s">
        <v>33</v>
      </c>
      <c r="L80" s="4">
        <v>2015.7</v>
      </c>
      <c r="M80" s="4"/>
      <c r="N80" s="4" t="s">
        <v>241</v>
      </c>
      <c r="O80" s="5"/>
      <c r="P80" s="4" t="s">
        <v>505</v>
      </c>
      <c r="Q80" s="4">
        <v>13985041822</v>
      </c>
      <c r="R80" s="4"/>
      <c r="S80" s="32" t="s">
        <v>506</v>
      </c>
      <c r="T80" s="32"/>
      <c r="U80" s="38"/>
      <c r="V80" s="31" t="s">
        <v>507</v>
      </c>
      <c r="W80" s="31">
        <v>1</v>
      </c>
      <c r="X80" s="35">
        <v>81.33</v>
      </c>
      <c r="Y80" s="37"/>
      <c r="Z80" s="37">
        <f aca="true" t="shared" si="9" ref="Z80:Z90">X80</f>
        <v>81.33</v>
      </c>
      <c r="AA80" s="40" t="s">
        <v>664</v>
      </c>
    </row>
    <row r="81" spans="1:27" ht="24.75" customHeight="1">
      <c r="A81" s="31">
        <v>2</v>
      </c>
      <c r="B81" s="5" t="s">
        <v>508</v>
      </c>
      <c r="C81" s="4" t="s">
        <v>509</v>
      </c>
      <c r="D81" s="5" t="s">
        <v>510</v>
      </c>
      <c r="E81" s="4" t="s">
        <v>511</v>
      </c>
      <c r="F81" s="4" t="s">
        <v>43</v>
      </c>
      <c r="G81" s="4" t="s">
        <v>44</v>
      </c>
      <c r="H81" s="5" t="s">
        <v>81</v>
      </c>
      <c r="I81" s="4" t="s">
        <v>503</v>
      </c>
      <c r="J81" s="4" t="s">
        <v>504</v>
      </c>
      <c r="K81" s="4" t="s">
        <v>33</v>
      </c>
      <c r="L81" s="4">
        <v>2015.7</v>
      </c>
      <c r="M81" s="4">
        <v>24</v>
      </c>
      <c r="N81" s="4" t="s">
        <v>241</v>
      </c>
      <c r="O81" s="5" t="s">
        <v>512</v>
      </c>
      <c r="P81" s="4" t="s">
        <v>505</v>
      </c>
      <c r="Q81" s="4">
        <v>18256093260</v>
      </c>
      <c r="R81" s="4"/>
      <c r="S81" s="32" t="s">
        <v>506</v>
      </c>
      <c r="T81" s="32"/>
      <c r="U81" s="38"/>
      <c r="V81" s="31" t="s">
        <v>507</v>
      </c>
      <c r="W81" s="31"/>
      <c r="X81" s="39" t="s">
        <v>665</v>
      </c>
      <c r="Y81" s="37"/>
      <c r="Z81" s="37" t="str">
        <f t="shared" si="9"/>
        <v>缺考</v>
      </c>
      <c r="AA81" s="40"/>
    </row>
    <row r="82" spans="1:27" ht="24.75" customHeight="1">
      <c r="A82" s="31">
        <v>3</v>
      </c>
      <c r="B82" s="5" t="s">
        <v>513</v>
      </c>
      <c r="C82" s="4" t="s">
        <v>514</v>
      </c>
      <c r="D82" s="5" t="s">
        <v>515</v>
      </c>
      <c r="E82" s="4" t="s">
        <v>259</v>
      </c>
      <c r="F82" s="4" t="s">
        <v>28</v>
      </c>
      <c r="G82" s="4" t="s">
        <v>44</v>
      </c>
      <c r="H82" s="5" t="s">
        <v>45</v>
      </c>
      <c r="I82" s="4" t="s">
        <v>503</v>
      </c>
      <c r="J82" s="4" t="s">
        <v>504</v>
      </c>
      <c r="K82" s="4" t="s">
        <v>33</v>
      </c>
      <c r="L82" s="4">
        <v>2015.7</v>
      </c>
      <c r="M82" s="4"/>
      <c r="N82" s="4" t="s">
        <v>241</v>
      </c>
      <c r="O82" s="5"/>
      <c r="P82" s="4" t="s">
        <v>505</v>
      </c>
      <c r="Q82" s="4">
        <v>15955123989</v>
      </c>
      <c r="R82" s="4"/>
      <c r="S82" s="32" t="s">
        <v>506</v>
      </c>
      <c r="T82" s="32"/>
      <c r="U82" s="38"/>
      <c r="V82" s="31" t="s">
        <v>507</v>
      </c>
      <c r="W82" s="31"/>
      <c r="X82" s="39" t="s">
        <v>665</v>
      </c>
      <c r="Y82" s="37"/>
      <c r="Z82" s="37" t="str">
        <f t="shared" si="9"/>
        <v>缺考</v>
      </c>
      <c r="AA82" s="40"/>
    </row>
    <row r="83" spans="1:27" ht="24.75" customHeight="1">
      <c r="A83" s="31">
        <v>12</v>
      </c>
      <c r="B83" s="5" t="s">
        <v>553</v>
      </c>
      <c r="C83" s="4" t="s">
        <v>661</v>
      </c>
      <c r="D83" s="5" t="s">
        <v>554</v>
      </c>
      <c r="E83" s="4" t="s">
        <v>74</v>
      </c>
      <c r="F83" s="4" t="s">
        <v>28</v>
      </c>
      <c r="G83" s="4" t="s">
        <v>176</v>
      </c>
      <c r="H83" s="5" t="s">
        <v>390</v>
      </c>
      <c r="I83" s="4" t="s">
        <v>118</v>
      </c>
      <c r="J83" s="4" t="s">
        <v>521</v>
      </c>
      <c r="K83" s="4" t="s">
        <v>33</v>
      </c>
      <c r="L83" s="4">
        <v>2011.7</v>
      </c>
      <c r="M83" s="4"/>
      <c r="N83" s="4" t="s">
        <v>34</v>
      </c>
      <c r="O83" s="5"/>
      <c r="P83" s="4" t="s">
        <v>522</v>
      </c>
      <c r="Q83" s="4">
        <v>13721576455</v>
      </c>
      <c r="R83" s="4"/>
      <c r="S83" s="32" t="s">
        <v>506</v>
      </c>
      <c r="T83" s="32"/>
      <c r="U83" s="38"/>
      <c r="V83" s="31" t="s">
        <v>507</v>
      </c>
      <c r="W83" s="31">
        <v>5</v>
      </c>
      <c r="X83" s="35">
        <v>84.9</v>
      </c>
      <c r="Y83" s="37"/>
      <c r="Z83" s="37">
        <f t="shared" si="9"/>
        <v>84.9</v>
      </c>
      <c r="AA83" s="40" t="s">
        <v>664</v>
      </c>
    </row>
    <row r="84" spans="1:27" ht="24.75" customHeight="1">
      <c r="A84" s="31">
        <v>8</v>
      </c>
      <c r="B84" s="2" t="s">
        <v>534</v>
      </c>
      <c r="C84" s="1" t="s">
        <v>535</v>
      </c>
      <c r="D84" s="2" t="s">
        <v>536</v>
      </c>
      <c r="E84" s="1" t="s">
        <v>537</v>
      </c>
      <c r="F84" s="1" t="s">
        <v>43</v>
      </c>
      <c r="G84" s="1" t="s">
        <v>52</v>
      </c>
      <c r="H84" s="2" t="s">
        <v>395</v>
      </c>
      <c r="I84" s="1" t="s">
        <v>300</v>
      </c>
      <c r="J84" s="1" t="s">
        <v>521</v>
      </c>
      <c r="K84" s="1" t="s">
        <v>33</v>
      </c>
      <c r="L84" s="1">
        <v>2015.7</v>
      </c>
      <c r="M84" s="1"/>
      <c r="N84" s="1" t="s">
        <v>34</v>
      </c>
      <c r="O84" s="2"/>
      <c r="P84" s="1" t="s">
        <v>522</v>
      </c>
      <c r="Q84" s="1">
        <v>18275619038</v>
      </c>
      <c r="R84" s="1"/>
      <c r="S84" s="32" t="s">
        <v>506</v>
      </c>
      <c r="T84" s="32"/>
      <c r="U84" s="38"/>
      <c r="V84" s="31" t="s">
        <v>507</v>
      </c>
      <c r="W84" s="31">
        <v>8</v>
      </c>
      <c r="X84" s="35">
        <v>83.4</v>
      </c>
      <c r="Y84" s="37"/>
      <c r="Z84" s="37">
        <f t="shared" si="9"/>
        <v>83.4</v>
      </c>
      <c r="AA84" s="40"/>
    </row>
    <row r="85" spans="1:27" ht="24.75" customHeight="1">
      <c r="A85" s="31">
        <v>4</v>
      </c>
      <c r="B85" s="5" t="s">
        <v>516</v>
      </c>
      <c r="C85" s="4" t="s">
        <v>517</v>
      </c>
      <c r="D85" s="5" t="s">
        <v>518</v>
      </c>
      <c r="E85" s="4" t="s">
        <v>51</v>
      </c>
      <c r="F85" s="4" t="s">
        <v>43</v>
      </c>
      <c r="G85" s="4" t="s">
        <v>52</v>
      </c>
      <c r="H85" s="5" t="s">
        <v>519</v>
      </c>
      <c r="I85" s="4" t="s">
        <v>520</v>
      </c>
      <c r="J85" s="4" t="s">
        <v>521</v>
      </c>
      <c r="K85" s="4" t="s">
        <v>33</v>
      </c>
      <c r="L85" s="4">
        <v>2015.6</v>
      </c>
      <c r="M85" s="4">
        <v>25</v>
      </c>
      <c r="N85" s="4" t="s">
        <v>34</v>
      </c>
      <c r="O85" s="5" t="s">
        <v>467</v>
      </c>
      <c r="P85" s="4" t="s">
        <v>522</v>
      </c>
      <c r="Q85" s="4">
        <v>18208643918</v>
      </c>
      <c r="R85" s="4"/>
      <c r="S85" s="32" t="s">
        <v>506</v>
      </c>
      <c r="T85" s="32"/>
      <c r="U85" s="38"/>
      <c r="V85" s="31" t="s">
        <v>507</v>
      </c>
      <c r="W85" s="31">
        <v>9</v>
      </c>
      <c r="X85" s="35">
        <v>81.83</v>
      </c>
      <c r="Y85" s="37"/>
      <c r="Z85" s="37">
        <f t="shared" si="9"/>
        <v>81.83</v>
      </c>
      <c r="AA85" s="40"/>
    </row>
    <row r="86" spans="1:27" ht="24.75" customHeight="1">
      <c r="A86" s="31">
        <v>10</v>
      </c>
      <c r="B86" s="5" t="s">
        <v>542</v>
      </c>
      <c r="C86" s="4" t="s">
        <v>543</v>
      </c>
      <c r="D86" s="5" t="s">
        <v>544</v>
      </c>
      <c r="E86" s="4" t="s">
        <v>545</v>
      </c>
      <c r="F86" s="4" t="s">
        <v>28</v>
      </c>
      <c r="G86" s="4" t="s">
        <v>52</v>
      </c>
      <c r="H86" s="5" t="s">
        <v>333</v>
      </c>
      <c r="I86" s="4" t="s">
        <v>546</v>
      </c>
      <c r="J86" s="4" t="s">
        <v>521</v>
      </c>
      <c r="K86" s="4" t="s">
        <v>33</v>
      </c>
      <c r="L86" s="4">
        <v>2014.7</v>
      </c>
      <c r="M86" s="4"/>
      <c r="N86" s="4" t="s">
        <v>34</v>
      </c>
      <c r="O86" s="5"/>
      <c r="P86" s="4" t="s">
        <v>522</v>
      </c>
      <c r="Q86" s="4">
        <v>18795399799</v>
      </c>
      <c r="R86" s="4"/>
      <c r="S86" s="32" t="s">
        <v>506</v>
      </c>
      <c r="T86" s="32"/>
      <c r="U86" s="38"/>
      <c r="V86" s="31" t="s">
        <v>507</v>
      </c>
      <c r="W86" s="31">
        <v>10</v>
      </c>
      <c r="X86" s="35">
        <v>81.6</v>
      </c>
      <c r="Y86" s="37"/>
      <c r="Z86" s="37">
        <f t="shared" si="9"/>
        <v>81.6</v>
      </c>
      <c r="AA86" s="40"/>
    </row>
    <row r="87" spans="1:27" ht="24.75" customHeight="1">
      <c r="A87" s="31">
        <v>9</v>
      </c>
      <c r="B87" s="2" t="s">
        <v>538</v>
      </c>
      <c r="C87" s="1" t="s">
        <v>539</v>
      </c>
      <c r="D87" s="2" t="s">
        <v>540</v>
      </c>
      <c r="E87" s="1" t="s">
        <v>215</v>
      </c>
      <c r="F87" s="1" t="s">
        <v>43</v>
      </c>
      <c r="G87" s="1" t="s">
        <v>44</v>
      </c>
      <c r="H87" s="2" t="s">
        <v>541</v>
      </c>
      <c r="I87" s="1" t="s">
        <v>300</v>
      </c>
      <c r="J87" s="1" t="s">
        <v>521</v>
      </c>
      <c r="K87" s="1" t="s">
        <v>33</v>
      </c>
      <c r="L87" s="1">
        <v>2014.7</v>
      </c>
      <c r="M87" s="1"/>
      <c r="N87" s="1" t="s">
        <v>34</v>
      </c>
      <c r="O87" s="2"/>
      <c r="P87" s="1" t="s">
        <v>522</v>
      </c>
      <c r="Q87" s="1">
        <v>18798125234</v>
      </c>
      <c r="R87" s="1"/>
      <c r="S87" s="32" t="s">
        <v>506</v>
      </c>
      <c r="T87" s="32"/>
      <c r="U87" s="38"/>
      <c r="V87" s="31" t="s">
        <v>507</v>
      </c>
      <c r="W87" s="31">
        <v>7</v>
      </c>
      <c r="X87" s="35">
        <v>80.83</v>
      </c>
      <c r="Y87" s="37"/>
      <c r="Z87" s="37">
        <f t="shared" si="9"/>
        <v>80.83</v>
      </c>
      <c r="AA87" s="40"/>
    </row>
    <row r="88" spans="1:27" ht="24.75" customHeight="1">
      <c r="A88" s="31">
        <v>6</v>
      </c>
      <c r="B88" s="5" t="s">
        <v>527</v>
      </c>
      <c r="C88" s="4" t="s">
        <v>528</v>
      </c>
      <c r="D88" s="5" t="s">
        <v>529</v>
      </c>
      <c r="E88" s="4" t="s">
        <v>530</v>
      </c>
      <c r="F88" s="4" t="s">
        <v>43</v>
      </c>
      <c r="G88" s="4" t="s">
        <v>44</v>
      </c>
      <c r="H88" s="5" t="s">
        <v>106</v>
      </c>
      <c r="I88" s="4" t="s">
        <v>520</v>
      </c>
      <c r="J88" s="4" t="s">
        <v>521</v>
      </c>
      <c r="K88" s="4" t="s">
        <v>33</v>
      </c>
      <c r="L88" s="4">
        <v>2015.7</v>
      </c>
      <c r="M88" s="4">
        <v>23</v>
      </c>
      <c r="N88" s="4" t="s">
        <v>34</v>
      </c>
      <c r="O88" s="5" t="s">
        <v>357</v>
      </c>
      <c r="P88" s="4" t="s">
        <v>522</v>
      </c>
      <c r="Q88" s="4">
        <v>18208643214</v>
      </c>
      <c r="R88" s="4"/>
      <c r="S88" s="32" t="s">
        <v>506</v>
      </c>
      <c r="T88" s="32"/>
      <c r="U88" s="38"/>
      <c r="V88" s="31" t="s">
        <v>507</v>
      </c>
      <c r="W88" s="31">
        <v>11</v>
      </c>
      <c r="X88" s="35">
        <v>78.06</v>
      </c>
      <c r="Y88" s="37"/>
      <c r="Z88" s="37">
        <f t="shared" si="9"/>
        <v>78.06</v>
      </c>
      <c r="AA88" s="40"/>
    </row>
    <row r="89" spans="1:27" ht="24.75" customHeight="1">
      <c r="A89" s="31">
        <v>7</v>
      </c>
      <c r="B89" s="5" t="s">
        <v>531</v>
      </c>
      <c r="C89" s="4" t="s">
        <v>532</v>
      </c>
      <c r="D89" s="5" t="s">
        <v>533</v>
      </c>
      <c r="E89" s="4" t="s">
        <v>51</v>
      </c>
      <c r="F89" s="4" t="s">
        <v>43</v>
      </c>
      <c r="G89" s="4" t="s">
        <v>44</v>
      </c>
      <c r="H89" s="5" t="s">
        <v>210</v>
      </c>
      <c r="I89" s="4" t="s">
        <v>340</v>
      </c>
      <c r="J89" s="4" t="s">
        <v>521</v>
      </c>
      <c r="K89" s="4" t="s">
        <v>33</v>
      </c>
      <c r="L89" s="4">
        <v>2015.7</v>
      </c>
      <c r="M89" s="4">
        <v>23</v>
      </c>
      <c r="N89" s="4" t="s">
        <v>34</v>
      </c>
      <c r="O89" s="5" t="s">
        <v>467</v>
      </c>
      <c r="P89" s="4" t="s">
        <v>522</v>
      </c>
      <c r="Q89" s="4">
        <v>18285120509</v>
      </c>
      <c r="R89" s="4"/>
      <c r="S89" s="32" t="s">
        <v>506</v>
      </c>
      <c r="T89" s="32"/>
      <c r="U89" s="38"/>
      <c r="V89" s="31" t="s">
        <v>507</v>
      </c>
      <c r="W89" s="31">
        <v>4</v>
      </c>
      <c r="X89" s="35">
        <v>77.33</v>
      </c>
      <c r="Y89" s="37"/>
      <c r="Z89" s="37">
        <f t="shared" si="9"/>
        <v>77.33</v>
      </c>
      <c r="AA89" s="40"/>
    </row>
    <row r="90" spans="1:27" ht="24.75" customHeight="1">
      <c r="A90" s="31">
        <v>5</v>
      </c>
      <c r="B90" s="5" t="s">
        <v>523</v>
      </c>
      <c r="C90" s="4" t="s">
        <v>524</v>
      </c>
      <c r="D90" s="5" t="s">
        <v>525</v>
      </c>
      <c r="E90" s="4" t="s">
        <v>526</v>
      </c>
      <c r="F90" s="4" t="s">
        <v>43</v>
      </c>
      <c r="G90" s="4" t="s">
        <v>44</v>
      </c>
      <c r="H90" s="5" t="s">
        <v>305</v>
      </c>
      <c r="I90" s="4" t="s">
        <v>520</v>
      </c>
      <c r="J90" s="4" t="s">
        <v>521</v>
      </c>
      <c r="K90" s="4" t="s">
        <v>33</v>
      </c>
      <c r="L90" s="4">
        <v>2015.6</v>
      </c>
      <c r="M90" s="4">
        <v>25</v>
      </c>
      <c r="N90" s="4" t="s">
        <v>34</v>
      </c>
      <c r="O90" s="5" t="s">
        <v>467</v>
      </c>
      <c r="P90" s="4" t="s">
        <v>522</v>
      </c>
      <c r="Q90" s="4">
        <v>18208645165</v>
      </c>
      <c r="R90" s="4"/>
      <c r="S90" s="32" t="s">
        <v>506</v>
      </c>
      <c r="T90" s="32"/>
      <c r="U90" s="38"/>
      <c r="V90" s="31" t="s">
        <v>507</v>
      </c>
      <c r="W90" s="31">
        <v>6</v>
      </c>
      <c r="X90" s="35">
        <v>65.5</v>
      </c>
      <c r="Y90" s="37"/>
      <c r="Z90" s="37">
        <f t="shared" si="9"/>
        <v>65.5</v>
      </c>
      <c r="AA90" s="40"/>
    </row>
    <row r="91" spans="1:27" ht="24.75" customHeight="1">
      <c r="A91" s="31">
        <v>11</v>
      </c>
      <c r="B91" s="5" t="s">
        <v>547</v>
      </c>
      <c r="C91" s="4" t="s">
        <v>548</v>
      </c>
      <c r="D91" s="5" t="s">
        <v>549</v>
      </c>
      <c r="E91" s="4" t="s">
        <v>550</v>
      </c>
      <c r="F91" s="4" t="s">
        <v>28</v>
      </c>
      <c r="G91" s="4" t="s">
        <v>44</v>
      </c>
      <c r="H91" s="5" t="s">
        <v>551</v>
      </c>
      <c r="I91" s="4" t="s">
        <v>552</v>
      </c>
      <c r="J91" s="4" t="s">
        <v>521</v>
      </c>
      <c r="K91" s="4" t="s">
        <v>33</v>
      </c>
      <c r="L91" s="4">
        <v>2014.7</v>
      </c>
      <c r="M91" s="4"/>
      <c r="N91" s="4" t="s">
        <v>34</v>
      </c>
      <c r="O91" s="5"/>
      <c r="P91" s="4" t="s">
        <v>522</v>
      </c>
      <c r="Q91" s="4">
        <v>18789275337</v>
      </c>
      <c r="R91" s="4"/>
      <c r="S91" s="32" t="s">
        <v>506</v>
      </c>
      <c r="T91" s="32"/>
      <c r="U91" s="38"/>
      <c r="V91" s="31" t="s">
        <v>507</v>
      </c>
      <c r="W91" s="31"/>
      <c r="X91" s="39" t="s">
        <v>665</v>
      </c>
      <c r="Y91" s="37"/>
      <c r="Z91" s="37">
        <v>0</v>
      </c>
      <c r="AA91" s="40"/>
    </row>
    <row r="92" spans="1:27" ht="24.75" customHeight="1">
      <c r="A92" s="31">
        <v>14</v>
      </c>
      <c r="B92" s="5" t="s">
        <v>561</v>
      </c>
      <c r="C92" s="4" t="s">
        <v>562</v>
      </c>
      <c r="D92" s="5" t="s">
        <v>563</v>
      </c>
      <c r="E92" s="4" t="s">
        <v>148</v>
      </c>
      <c r="F92" s="4" t="s">
        <v>43</v>
      </c>
      <c r="G92" s="4" t="s">
        <v>44</v>
      </c>
      <c r="H92" s="5" t="s">
        <v>564</v>
      </c>
      <c r="I92" s="4" t="s">
        <v>161</v>
      </c>
      <c r="J92" s="4" t="s">
        <v>559</v>
      </c>
      <c r="K92" s="4" t="s">
        <v>33</v>
      </c>
      <c r="L92" s="4">
        <v>2015.7</v>
      </c>
      <c r="M92" s="4"/>
      <c r="N92" s="1" t="s">
        <v>82</v>
      </c>
      <c r="O92" s="5"/>
      <c r="P92" s="4" t="s">
        <v>560</v>
      </c>
      <c r="Q92" s="4">
        <v>15085207092</v>
      </c>
      <c r="R92" s="4"/>
      <c r="S92" s="32" t="s">
        <v>506</v>
      </c>
      <c r="T92" s="32"/>
      <c r="U92" s="38"/>
      <c r="V92" s="31" t="s">
        <v>507</v>
      </c>
      <c r="W92" s="31">
        <v>16</v>
      </c>
      <c r="X92" s="35">
        <v>87</v>
      </c>
      <c r="Y92" s="37"/>
      <c r="Z92" s="37">
        <f aca="true" t="shared" si="10" ref="Z92:Z98">X92</f>
        <v>87</v>
      </c>
      <c r="AA92" s="40" t="s">
        <v>664</v>
      </c>
    </row>
    <row r="93" spans="1:27" ht="24.75" customHeight="1">
      <c r="A93" s="31">
        <v>13</v>
      </c>
      <c r="B93" s="2" t="s">
        <v>555</v>
      </c>
      <c r="C93" s="1" t="s">
        <v>556</v>
      </c>
      <c r="D93" s="2" t="s">
        <v>557</v>
      </c>
      <c r="E93" s="1" t="s">
        <v>558</v>
      </c>
      <c r="F93" s="1" t="s">
        <v>43</v>
      </c>
      <c r="G93" s="1" t="s">
        <v>44</v>
      </c>
      <c r="H93" s="2" t="s">
        <v>94</v>
      </c>
      <c r="I93" s="1" t="s">
        <v>31</v>
      </c>
      <c r="J93" s="1" t="s">
        <v>559</v>
      </c>
      <c r="K93" s="1" t="s">
        <v>33</v>
      </c>
      <c r="L93" s="1">
        <v>2015.7</v>
      </c>
      <c r="M93" s="1"/>
      <c r="N93" s="1" t="s">
        <v>82</v>
      </c>
      <c r="O93" s="2"/>
      <c r="P93" s="1" t="s">
        <v>560</v>
      </c>
      <c r="Q93" s="1">
        <v>18722814101</v>
      </c>
      <c r="R93" s="1"/>
      <c r="S93" s="32" t="s">
        <v>506</v>
      </c>
      <c r="T93" s="32"/>
      <c r="U93" s="38"/>
      <c r="V93" s="31" t="s">
        <v>507</v>
      </c>
      <c r="W93" s="31">
        <v>13</v>
      </c>
      <c r="X93" s="35">
        <v>79.5</v>
      </c>
      <c r="Y93" s="37"/>
      <c r="Z93" s="37">
        <f t="shared" si="10"/>
        <v>79.5</v>
      </c>
      <c r="AA93" s="40"/>
    </row>
    <row r="94" spans="1:27" ht="24.75" customHeight="1">
      <c r="A94" s="31">
        <v>15</v>
      </c>
      <c r="B94" s="5" t="s">
        <v>565</v>
      </c>
      <c r="C94" s="4" t="s">
        <v>566</v>
      </c>
      <c r="D94" s="5" t="s">
        <v>567</v>
      </c>
      <c r="E94" s="4" t="s">
        <v>27</v>
      </c>
      <c r="F94" s="4" t="s">
        <v>43</v>
      </c>
      <c r="G94" s="4" t="s">
        <v>44</v>
      </c>
      <c r="H94" s="5" t="s">
        <v>443</v>
      </c>
      <c r="I94" s="4" t="s">
        <v>161</v>
      </c>
      <c r="J94" s="4" t="s">
        <v>559</v>
      </c>
      <c r="K94" s="4" t="s">
        <v>33</v>
      </c>
      <c r="L94" s="4">
        <v>2015.7</v>
      </c>
      <c r="M94" s="4"/>
      <c r="N94" s="1" t="s">
        <v>82</v>
      </c>
      <c r="O94" s="5"/>
      <c r="P94" s="4" t="s">
        <v>560</v>
      </c>
      <c r="Q94" s="4">
        <v>15085207215</v>
      </c>
      <c r="R94" s="4"/>
      <c r="S94" s="32" t="s">
        <v>506</v>
      </c>
      <c r="T94" s="32"/>
      <c r="U94" s="38"/>
      <c r="V94" s="31" t="s">
        <v>507</v>
      </c>
      <c r="W94" s="31">
        <v>15</v>
      </c>
      <c r="X94" s="35">
        <v>72.33</v>
      </c>
      <c r="Y94" s="37"/>
      <c r="Z94" s="37">
        <f t="shared" si="10"/>
        <v>72.33</v>
      </c>
      <c r="AA94" s="40"/>
    </row>
    <row r="95" spans="1:27" ht="24.75" customHeight="1">
      <c r="A95" s="31">
        <v>16</v>
      </c>
      <c r="B95" s="5" t="s">
        <v>568</v>
      </c>
      <c r="C95" s="4" t="s">
        <v>569</v>
      </c>
      <c r="D95" s="5" t="s">
        <v>570</v>
      </c>
      <c r="E95" s="4" t="s">
        <v>191</v>
      </c>
      <c r="F95" s="4" t="s">
        <v>43</v>
      </c>
      <c r="G95" s="4" t="s">
        <v>44</v>
      </c>
      <c r="H95" s="5" t="s">
        <v>519</v>
      </c>
      <c r="I95" s="4" t="s">
        <v>112</v>
      </c>
      <c r="J95" s="4" t="s">
        <v>559</v>
      </c>
      <c r="K95" s="4" t="s">
        <v>33</v>
      </c>
      <c r="L95" s="4">
        <v>2015.7</v>
      </c>
      <c r="M95" s="4">
        <v>58</v>
      </c>
      <c r="N95" s="4" t="s">
        <v>241</v>
      </c>
      <c r="O95" s="5"/>
      <c r="P95" s="4" t="s">
        <v>560</v>
      </c>
      <c r="Q95" s="4">
        <v>18285102980</v>
      </c>
      <c r="R95" s="4"/>
      <c r="S95" s="32" t="s">
        <v>506</v>
      </c>
      <c r="T95" s="32"/>
      <c r="U95" s="38"/>
      <c r="V95" s="31" t="s">
        <v>507</v>
      </c>
      <c r="W95" s="31">
        <v>17</v>
      </c>
      <c r="X95" s="35">
        <v>83.07</v>
      </c>
      <c r="Y95" s="37"/>
      <c r="Z95" s="37">
        <f t="shared" si="10"/>
        <v>83.07</v>
      </c>
      <c r="AA95" s="40" t="s">
        <v>664</v>
      </c>
    </row>
    <row r="96" spans="1:27" ht="24.75" customHeight="1">
      <c r="A96" s="31">
        <v>17</v>
      </c>
      <c r="B96" s="2" t="s">
        <v>571</v>
      </c>
      <c r="C96" s="1" t="s">
        <v>572</v>
      </c>
      <c r="D96" s="2" t="s">
        <v>573</v>
      </c>
      <c r="E96" s="1" t="s">
        <v>42</v>
      </c>
      <c r="F96" s="1" t="s">
        <v>43</v>
      </c>
      <c r="G96" s="1" t="s">
        <v>52</v>
      </c>
      <c r="H96" s="2" t="s">
        <v>574</v>
      </c>
      <c r="I96" s="1" t="s">
        <v>31</v>
      </c>
      <c r="J96" s="1" t="s">
        <v>559</v>
      </c>
      <c r="K96" s="1" t="s">
        <v>33</v>
      </c>
      <c r="L96" s="1">
        <v>2015.7</v>
      </c>
      <c r="M96" s="1">
        <v>24</v>
      </c>
      <c r="N96" s="1" t="s">
        <v>241</v>
      </c>
      <c r="O96" s="2" t="s">
        <v>249</v>
      </c>
      <c r="P96" s="1" t="s">
        <v>560</v>
      </c>
      <c r="Q96" s="1">
        <v>18722814932</v>
      </c>
      <c r="R96" s="1"/>
      <c r="S96" s="32" t="s">
        <v>506</v>
      </c>
      <c r="T96" s="32"/>
      <c r="U96" s="38"/>
      <c r="V96" s="31" t="s">
        <v>507</v>
      </c>
      <c r="W96" s="31">
        <v>19</v>
      </c>
      <c r="X96" s="35">
        <v>79.83</v>
      </c>
      <c r="Y96" s="37"/>
      <c r="Z96" s="37">
        <f t="shared" si="10"/>
        <v>79.83</v>
      </c>
      <c r="AA96" s="40"/>
    </row>
    <row r="97" spans="1:27" ht="24.75" customHeight="1">
      <c r="A97" s="31">
        <v>18</v>
      </c>
      <c r="B97" s="2" t="s">
        <v>575</v>
      </c>
      <c r="C97" s="1" t="s">
        <v>576</v>
      </c>
      <c r="D97" s="2" t="s">
        <v>577</v>
      </c>
      <c r="E97" s="1" t="s">
        <v>148</v>
      </c>
      <c r="F97" s="1" t="s">
        <v>43</v>
      </c>
      <c r="G97" s="1" t="s">
        <v>29</v>
      </c>
      <c r="H97" s="2" t="s">
        <v>305</v>
      </c>
      <c r="I97" s="1" t="s">
        <v>31</v>
      </c>
      <c r="J97" s="1" t="s">
        <v>559</v>
      </c>
      <c r="K97" s="1" t="s">
        <v>33</v>
      </c>
      <c r="L97" s="1">
        <v>2015.7</v>
      </c>
      <c r="M97" s="1"/>
      <c r="N97" s="1" t="s">
        <v>107</v>
      </c>
      <c r="O97" s="2"/>
      <c r="P97" s="1" t="s">
        <v>560</v>
      </c>
      <c r="Q97" s="1">
        <v>18722815396</v>
      </c>
      <c r="R97" s="1"/>
      <c r="S97" s="32" t="s">
        <v>506</v>
      </c>
      <c r="T97" s="32"/>
      <c r="U97" s="38"/>
      <c r="V97" s="31" t="s">
        <v>507</v>
      </c>
      <c r="W97" s="31">
        <v>20</v>
      </c>
      <c r="X97" s="35">
        <v>80</v>
      </c>
      <c r="Y97" s="37"/>
      <c r="Z97" s="37">
        <f t="shared" si="10"/>
        <v>80</v>
      </c>
      <c r="AA97" s="40" t="s">
        <v>664</v>
      </c>
    </row>
    <row r="98" spans="1:27" ht="24.75" customHeight="1">
      <c r="A98" s="31">
        <v>20</v>
      </c>
      <c r="B98" s="5" t="s">
        <v>582</v>
      </c>
      <c r="C98" s="4" t="s">
        <v>583</v>
      </c>
      <c r="D98" s="5" t="s">
        <v>584</v>
      </c>
      <c r="E98" s="4" t="s">
        <v>148</v>
      </c>
      <c r="F98" s="4" t="s">
        <v>43</v>
      </c>
      <c r="G98" s="4" t="s">
        <v>52</v>
      </c>
      <c r="H98" s="5" t="s">
        <v>100</v>
      </c>
      <c r="I98" s="4" t="s">
        <v>161</v>
      </c>
      <c r="J98" s="4" t="s">
        <v>559</v>
      </c>
      <c r="K98" s="4" t="s">
        <v>33</v>
      </c>
      <c r="L98" s="4">
        <v>2015.7</v>
      </c>
      <c r="M98" s="4"/>
      <c r="N98" s="4" t="s">
        <v>107</v>
      </c>
      <c r="O98" s="5"/>
      <c r="P98" s="4" t="s">
        <v>560</v>
      </c>
      <c r="Q98" s="4">
        <v>15085207105</v>
      </c>
      <c r="R98" s="4"/>
      <c r="S98" s="32" t="s">
        <v>506</v>
      </c>
      <c r="T98" s="32"/>
      <c r="U98" s="38"/>
      <c r="V98" s="31" t="s">
        <v>507</v>
      </c>
      <c r="W98" s="31">
        <v>18</v>
      </c>
      <c r="X98" s="35">
        <v>76.87</v>
      </c>
      <c r="Y98" s="37"/>
      <c r="Z98" s="37">
        <f t="shared" si="10"/>
        <v>76.87</v>
      </c>
      <c r="AA98" s="40"/>
    </row>
    <row r="99" spans="1:27" ht="24.75" customHeight="1">
      <c r="A99" s="31">
        <v>21</v>
      </c>
      <c r="B99" s="5" t="s">
        <v>585</v>
      </c>
      <c r="C99" s="4" t="s">
        <v>586</v>
      </c>
      <c r="D99" s="5" t="s">
        <v>587</v>
      </c>
      <c r="E99" s="4" t="s">
        <v>588</v>
      </c>
      <c r="F99" s="4" t="s">
        <v>43</v>
      </c>
      <c r="G99" s="4" t="s">
        <v>44</v>
      </c>
      <c r="H99" s="5" t="s">
        <v>589</v>
      </c>
      <c r="I99" s="4" t="s">
        <v>31</v>
      </c>
      <c r="J99" s="4" t="s">
        <v>559</v>
      </c>
      <c r="K99" s="4" t="s">
        <v>33</v>
      </c>
      <c r="L99" s="4">
        <v>2015.7</v>
      </c>
      <c r="M99" s="4"/>
      <c r="N99" s="4" t="s">
        <v>107</v>
      </c>
      <c r="O99" s="5"/>
      <c r="P99" s="4" t="s">
        <v>560</v>
      </c>
      <c r="Q99" s="4">
        <v>18722813581</v>
      </c>
      <c r="R99" s="4"/>
      <c r="S99" s="32" t="s">
        <v>506</v>
      </c>
      <c r="T99" s="32"/>
      <c r="U99" s="38"/>
      <c r="V99" s="31" t="s">
        <v>507</v>
      </c>
      <c r="W99" s="31"/>
      <c r="X99" s="39" t="s">
        <v>665</v>
      </c>
      <c r="Y99" s="37"/>
      <c r="Z99" s="37">
        <v>0</v>
      </c>
      <c r="AA99" s="40"/>
    </row>
    <row r="100" spans="1:27" ht="24.75" customHeight="1">
      <c r="A100" s="31">
        <v>19</v>
      </c>
      <c r="B100" s="2" t="s">
        <v>578</v>
      </c>
      <c r="C100" s="1" t="s">
        <v>579</v>
      </c>
      <c r="D100" s="2" t="s">
        <v>580</v>
      </c>
      <c r="E100" s="1" t="s">
        <v>581</v>
      </c>
      <c r="F100" s="1" t="s">
        <v>43</v>
      </c>
      <c r="G100" s="1" t="s">
        <v>52</v>
      </c>
      <c r="H100" s="2" t="s">
        <v>170</v>
      </c>
      <c r="I100" s="1" t="s">
        <v>31</v>
      </c>
      <c r="J100" s="1" t="s">
        <v>559</v>
      </c>
      <c r="K100" s="1" t="s">
        <v>33</v>
      </c>
      <c r="L100" s="1">
        <v>2015.7</v>
      </c>
      <c r="M100" s="1"/>
      <c r="N100" s="1" t="s">
        <v>107</v>
      </c>
      <c r="O100" s="2"/>
      <c r="P100" s="1" t="s">
        <v>560</v>
      </c>
      <c r="Q100" s="1">
        <v>18722814530</v>
      </c>
      <c r="R100" s="1"/>
      <c r="S100" s="32" t="s">
        <v>506</v>
      </c>
      <c r="T100" s="32"/>
      <c r="U100" s="38"/>
      <c r="V100" s="31" t="s">
        <v>507</v>
      </c>
      <c r="W100" s="31"/>
      <c r="X100" s="39" t="s">
        <v>665</v>
      </c>
      <c r="Y100" s="37"/>
      <c r="Z100" s="37">
        <v>0</v>
      </c>
      <c r="AA100" s="40"/>
    </row>
    <row r="101" spans="1:27" ht="24.75" customHeight="1">
      <c r="A101" s="31">
        <v>24</v>
      </c>
      <c r="B101" s="2" t="s">
        <v>234</v>
      </c>
      <c r="C101" s="1" t="s">
        <v>599</v>
      </c>
      <c r="D101" s="2" t="s">
        <v>600</v>
      </c>
      <c r="E101" s="1" t="s">
        <v>601</v>
      </c>
      <c r="F101" s="1" t="s">
        <v>43</v>
      </c>
      <c r="G101" s="1" t="s">
        <v>176</v>
      </c>
      <c r="H101" s="2" t="s">
        <v>602</v>
      </c>
      <c r="I101" s="1" t="s">
        <v>300</v>
      </c>
      <c r="J101" s="1" t="s">
        <v>593</v>
      </c>
      <c r="K101" s="1" t="s">
        <v>33</v>
      </c>
      <c r="L101" s="1">
        <v>2014.7</v>
      </c>
      <c r="M101" s="1">
        <v>24</v>
      </c>
      <c r="N101" s="1" t="s">
        <v>241</v>
      </c>
      <c r="O101" s="2" t="s">
        <v>595</v>
      </c>
      <c r="P101" s="1" t="s">
        <v>594</v>
      </c>
      <c r="Q101" s="1">
        <v>15286710014</v>
      </c>
      <c r="R101" s="1"/>
      <c r="S101" s="32" t="s">
        <v>506</v>
      </c>
      <c r="T101" s="32"/>
      <c r="U101" s="38"/>
      <c r="V101" s="31" t="s">
        <v>507</v>
      </c>
      <c r="W101" s="31">
        <v>34</v>
      </c>
      <c r="X101" s="35">
        <v>87</v>
      </c>
      <c r="Y101" s="37"/>
      <c r="Z101" s="37">
        <f aca="true" t="shared" si="11" ref="Z101:Z117">X101</f>
        <v>87</v>
      </c>
      <c r="AA101" s="40" t="s">
        <v>664</v>
      </c>
    </row>
    <row r="102" spans="1:27" ht="24.75" customHeight="1">
      <c r="A102" s="31">
        <v>26</v>
      </c>
      <c r="B102" s="2" t="s">
        <v>607</v>
      </c>
      <c r="C102" s="1" t="s">
        <v>608</v>
      </c>
      <c r="D102" s="2" t="s">
        <v>609</v>
      </c>
      <c r="E102" s="1" t="s">
        <v>610</v>
      </c>
      <c r="F102" s="1" t="s">
        <v>43</v>
      </c>
      <c r="G102" s="1" t="s">
        <v>44</v>
      </c>
      <c r="H102" s="2" t="s">
        <v>106</v>
      </c>
      <c r="I102" s="1" t="s">
        <v>46</v>
      </c>
      <c r="J102" s="1" t="s">
        <v>593</v>
      </c>
      <c r="K102" s="1" t="s">
        <v>33</v>
      </c>
      <c r="L102" s="1">
        <v>2015.7</v>
      </c>
      <c r="M102" s="1">
        <v>24</v>
      </c>
      <c r="N102" s="1" t="s">
        <v>241</v>
      </c>
      <c r="O102" s="2" t="s">
        <v>595</v>
      </c>
      <c r="P102" s="1" t="s">
        <v>594</v>
      </c>
      <c r="Q102" s="1">
        <v>18285112568</v>
      </c>
      <c r="R102" s="1"/>
      <c r="S102" s="32" t="s">
        <v>506</v>
      </c>
      <c r="T102" s="32"/>
      <c r="U102" s="38"/>
      <c r="V102" s="31" t="s">
        <v>507</v>
      </c>
      <c r="W102" s="31">
        <v>33</v>
      </c>
      <c r="X102" s="35">
        <v>84.03</v>
      </c>
      <c r="Y102" s="37"/>
      <c r="Z102" s="37">
        <f t="shared" si="11"/>
        <v>84.03</v>
      </c>
      <c r="AA102" s="40"/>
    </row>
    <row r="103" spans="1:27" ht="24.75" customHeight="1">
      <c r="A103" s="31">
        <v>30</v>
      </c>
      <c r="B103" s="2" t="s">
        <v>624</v>
      </c>
      <c r="C103" s="1" t="s">
        <v>625</v>
      </c>
      <c r="D103" s="2" t="s">
        <v>626</v>
      </c>
      <c r="E103" s="1" t="s">
        <v>27</v>
      </c>
      <c r="F103" s="1" t="s">
        <v>43</v>
      </c>
      <c r="G103" s="1" t="s">
        <v>44</v>
      </c>
      <c r="H103" s="2" t="s">
        <v>75</v>
      </c>
      <c r="I103" s="1" t="s">
        <v>627</v>
      </c>
      <c r="J103" s="1" t="s">
        <v>593</v>
      </c>
      <c r="K103" s="1" t="s">
        <v>33</v>
      </c>
      <c r="L103" s="1">
        <v>2014.7</v>
      </c>
      <c r="M103" s="1">
        <v>24</v>
      </c>
      <c r="N103" s="1" t="s">
        <v>241</v>
      </c>
      <c r="O103" s="2"/>
      <c r="P103" s="1" t="s">
        <v>594</v>
      </c>
      <c r="Q103" s="1">
        <v>15685686613</v>
      </c>
      <c r="R103" s="1"/>
      <c r="S103" s="32" t="s">
        <v>506</v>
      </c>
      <c r="T103" s="32"/>
      <c r="U103" s="38"/>
      <c r="V103" s="31" t="s">
        <v>507</v>
      </c>
      <c r="W103" s="31">
        <v>32</v>
      </c>
      <c r="X103" s="35">
        <v>82.77</v>
      </c>
      <c r="Y103" s="37"/>
      <c r="Z103" s="37">
        <f t="shared" si="11"/>
        <v>82.77</v>
      </c>
      <c r="AA103" s="40"/>
    </row>
    <row r="104" spans="1:27" ht="24.75" customHeight="1">
      <c r="A104" s="31">
        <v>38</v>
      </c>
      <c r="B104" s="5" t="s">
        <v>655</v>
      </c>
      <c r="C104" s="4" t="s">
        <v>656</v>
      </c>
      <c r="D104" s="5" t="s">
        <v>657</v>
      </c>
      <c r="E104" s="4" t="s">
        <v>658</v>
      </c>
      <c r="F104" s="4" t="s">
        <v>28</v>
      </c>
      <c r="G104" s="4" t="s">
        <v>44</v>
      </c>
      <c r="H104" s="5" t="s">
        <v>299</v>
      </c>
      <c r="I104" s="4" t="s">
        <v>46</v>
      </c>
      <c r="J104" s="4" t="s">
        <v>593</v>
      </c>
      <c r="K104" s="4" t="s">
        <v>33</v>
      </c>
      <c r="L104" s="4">
        <v>2015.7</v>
      </c>
      <c r="M104" s="4"/>
      <c r="N104" s="4" t="s">
        <v>241</v>
      </c>
      <c r="O104" s="5"/>
      <c r="P104" s="4" t="s">
        <v>594</v>
      </c>
      <c r="Q104" s="4">
        <v>18285111797</v>
      </c>
      <c r="R104" s="4"/>
      <c r="S104" s="32" t="s">
        <v>506</v>
      </c>
      <c r="T104" s="32"/>
      <c r="U104" s="38"/>
      <c r="V104" s="31" t="s">
        <v>507</v>
      </c>
      <c r="W104" s="31">
        <v>24</v>
      </c>
      <c r="X104" s="35">
        <v>81.53</v>
      </c>
      <c r="Y104" s="37"/>
      <c r="Z104" s="37">
        <f t="shared" si="11"/>
        <v>81.53</v>
      </c>
      <c r="AA104" s="40"/>
    </row>
    <row r="105" spans="1:27" ht="24.75" customHeight="1">
      <c r="A105" s="31">
        <v>27</v>
      </c>
      <c r="B105" s="5" t="s">
        <v>611</v>
      </c>
      <c r="C105" s="4" t="s">
        <v>612</v>
      </c>
      <c r="D105" s="5" t="s">
        <v>613</v>
      </c>
      <c r="E105" s="4" t="s">
        <v>51</v>
      </c>
      <c r="F105" s="4" t="s">
        <v>43</v>
      </c>
      <c r="G105" s="4" t="s">
        <v>52</v>
      </c>
      <c r="H105" s="5" t="s">
        <v>495</v>
      </c>
      <c r="I105" s="4" t="s">
        <v>340</v>
      </c>
      <c r="J105" s="4" t="s">
        <v>593</v>
      </c>
      <c r="K105" s="4" t="s">
        <v>33</v>
      </c>
      <c r="L105" s="4">
        <v>2013.7</v>
      </c>
      <c r="M105" s="4">
        <v>24</v>
      </c>
      <c r="N105" s="4" t="s">
        <v>241</v>
      </c>
      <c r="O105" s="5" t="s">
        <v>614</v>
      </c>
      <c r="P105" s="4" t="s">
        <v>594</v>
      </c>
      <c r="Q105" s="4">
        <v>15285153439</v>
      </c>
      <c r="R105" s="4"/>
      <c r="S105" s="32" t="s">
        <v>506</v>
      </c>
      <c r="T105" s="32"/>
      <c r="U105" s="38"/>
      <c r="V105" s="31" t="s">
        <v>507</v>
      </c>
      <c r="W105" s="31">
        <v>23</v>
      </c>
      <c r="X105" s="35">
        <v>79.83</v>
      </c>
      <c r="Y105" s="37"/>
      <c r="Z105" s="37">
        <f t="shared" si="11"/>
        <v>79.83</v>
      </c>
      <c r="AA105" s="40"/>
    </row>
    <row r="106" spans="1:27" ht="24.75" customHeight="1">
      <c r="A106" s="31">
        <v>33</v>
      </c>
      <c r="B106" s="5" t="s">
        <v>635</v>
      </c>
      <c r="C106" s="4" t="s">
        <v>636</v>
      </c>
      <c r="D106" s="5" t="s">
        <v>637</v>
      </c>
      <c r="E106" s="4" t="s">
        <v>154</v>
      </c>
      <c r="F106" s="4" t="s">
        <v>43</v>
      </c>
      <c r="G106" s="4" t="s">
        <v>44</v>
      </c>
      <c r="H106" s="5" t="s">
        <v>638</v>
      </c>
      <c r="I106" s="4" t="s">
        <v>639</v>
      </c>
      <c r="J106" s="4" t="s">
        <v>593</v>
      </c>
      <c r="K106" s="4" t="s">
        <v>33</v>
      </c>
      <c r="L106" s="4">
        <v>2015.7</v>
      </c>
      <c r="M106" s="4"/>
      <c r="N106" s="4" t="s">
        <v>241</v>
      </c>
      <c r="O106" s="5"/>
      <c r="P106" s="4" t="s">
        <v>594</v>
      </c>
      <c r="Q106" s="4">
        <v>18744878601</v>
      </c>
      <c r="R106" s="4"/>
      <c r="S106" s="32" t="s">
        <v>506</v>
      </c>
      <c r="T106" s="32"/>
      <c r="U106" s="38"/>
      <c r="V106" s="31" t="s">
        <v>507</v>
      </c>
      <c r="W106" s="31">
        <v>36</v>
      </c>
      <c r="X106" s="35">
        <v>78.83</v>
      </c>
      <c r="Y106" s="37"/>
      <c r="Z106" s="37">
        <f t="shared" si="11"/>
        <v>78.83</v>
      </c>
      <c r="AA106" s="40"/>
    </row>
    <row r="107" spans="1:27" ht="24.75" customHeight="1">
      <c r="A107" s="31">
        <v>25</v>
      </c>
      <c r="B107" s="5" t="s">
        <v>603</v>
      </c>
      <c r="C107" s="4" t="s">
        <v>604</v>
      </c>
      <c r="D107" s="5" t="s">
        <v>605</v>
      </c>
      <c r="E107" s="4" t="s">
        <v>606</v>
      </c>
      <c r="F107" s="4" t="s">
        <v>43</v>
      </c>
      <c r="G107" s="4" t="s">
        <v>44</v>
      </c>
      <c r="H107" s="5" t="s">
        <v>203</v>
      </c>
      <c r="I107" s="4" t="s">
        <v>161</v>
      </c>
      <c r="J107" s="4" t="s">
        <v>593</v>
      </c>
      <c r="K107" s="4" t="s">
        <v>33</v>
      </c>
      <c r="L107" s="4">
        <v>2015.6</v>
      </c>
      <c r="M107" s="4"/>
      <c r="N107" s="4" t="s">
        <v>241</v>
      </c>
      <c r="O107" s="5" t="s">
        <v>595</v>
      </c>
      <c r="P107" s="4" t="s">
        <v>594</v>
      </c>
      <c r="Q107" s="4">
        <v>15008501417</v>
      </c>
      <c r="R107" s="4"/>
      <c r="S107" s="32" t="s">
        <v>506</v>
      </c>
      <c r="T107" s="32"/>
      <c r="U107" s="38"/>
      <c r="V107" s="31" t="s">
        <v>507</v>
      </c>
      <c r="W107" s="31">
        <v>38</v>
      </c>
      <c r="X107" s="35">
        <v>78.5</v>
      </c>
      <c r="Y107" s="37"/>
      <c r="Z107" s="37">
        <f t="shared" si="11"/>
        <v>78.5</v>
      </c>
      <c r="AA107" s="40"/>
    </row>
    <row r="108" spans="1:27" ht="24.75" customHeight="1">
      <c r="A108" s="31">
        <v>22</v>
      </c>
      <c r="B108" s="5" t="s">
        <v>590</v>
      </c>
      <c r="C108" s="4" t="s">
        <v>591</v>
      </c>
      <c r="D108" s="5" t="s">
        <v>592</v>
      </c>
      <c r="E108" s="4" t="s">
        <v>191</v>
      </c>
      <c r="F108" s="4" t="s">
        <v>43</v>
      </c>
      <c r="G108" s="4" t="s">
        <v>44</v>
      </c>
      <c r="H108" s="5" t="s">
        <v>443</v>
      </c>
      <c r="I108" s="4" t="s">
        <v>340</v>
      </c>
      <c r="J108" s="4" t="s">
        <v>593</v>
      </c>
      <c r="K108" s="4" t="s">
        <v>33</v>
      </c>
      <c r="L108" s="4">
        <v>2015.7</v>
      </c>
      <c r="M108" s="4">
        <v>40</v>
      </c>
      <c r="N108" s="4" t="s">
        <v>241</v>
      </c>
      <c r="O108" s="5"/>
      <c r="P108" s="4" t="s">
        <v>594</v>
      </c>
      <c r="Q108" s="4">
        <v>15885109724</v>
      </c>
      <c r="R108" s="4"/>
      <c r="S108" s="32" t="s">
        <v>506</v>
      </c>
      <c r="T108" s="32"/>
      <c r="U108" s="38"/>
      <c r="V108" s="31" t="s">
        <v>507</v>
      </c>
      <c r="W108" s="31">
        <v>37</v>
      </c>
      <c r="X108" s="35">
        <v>74.67</v>
      </c>
      <c r="Y108" s="37"/>
      <c r="Z108" s="37">
        <f t="shared" si="11"/>
        <v>74.67</v>
      </c>
      <c r="AA108" s="40"/>
    </row>
    <row r="109" spans="1:27" ht="24.75" customHeight="1">
      <c r="A109" s="31">
        <v>34</v>
      </c>
      <c r="B109" s="5" t="s">
        <v>640</v>
      </c>
      <c r="C109" s="4" t="s">
        <v>641</v>
      </c>
      <c r="D109" s="5" t="s">
        <v>642</v>
      </c>
      <c r="E109" s="4" t="s">
        <v>643</v>
      </c>
      <c r="F109" s="4" t="s">
        <v>28</v>
      </c>
      <c r="G109" s="4" t="s">
        <v>44</v>
      </c>
      <c r="H109" s="5" t="s">
        <v>361</v>
      </c>
      <c r="I109" s="4" t="s">
        <v>118</v>
      </c>
      <c r="J109" s="4" t="s">
        <v>593</v>
      </c>
      <c r="K109" s="4" t="s">
        <v>33</v>
      </c>
      <c r="L109" s="4">
        <v>2015.7</v>
      </c>
      <c r="M109" s="4"/>
      <c r="N109" s="4" t="s">
        <v>241</v>
      </c>
      <c r="O109" s="5"/>
      <c r="P109" s="4" t="s">
        <v>594</v>
      </c>
      <c r="Q109" s="4">
        <v>18285127628</v>
      </c>
      <c r="R109" s="4"/>
      <c r="S109" s="32" t="s">
        <v>506</v>
      </c>
      <c r="T109" s="32"/>
      <c r="U109" s="38"/>
      <c r="V109" s="31" t="s">
        <v>507</v>
      </c>
      <c r="W109" s="31">
        <v>26</v>
      </c>
      <c r="X109" s="35">
        <v>74.5</v>
      </c>
      <c r="Y109" s="37"/>
      <c r="Z109" s="37">
        <f t="shared" si="11"/>
        <v>74.5</v>
      </c>
      <c r="AA109" s="40"/>
    </row>
    <row r="110" spans="1:27" ht="24.75" customHeight="1">
      <c r="A110" s="31">
        <v>23</v>
      </c>
      <c r="B110" s="2" t="s">
        <v>595</v>
      </c>
      <c r="C110" s="1" t="s">
        <v>596</v>
      </c>
      <c r="D110" s="2" t="s">
        <v>597</v>
      </c>
      <c r="E110" s="1" t="s">
        <v>74</v>
      </c>
      <c r="F110" s="1" t="s">
        <v>28</v>
      </c>
      <c r="G110" s="1" t="s">
        <v>176</v>
      </c>
      <c r="H110" s="2" t="s">
        <v>495</v>
      </c>
      <c r="I110" s="1" t="s">
        <v>598</v>
      </c>
      <c r="J110" s="1" t="s">
        <v>593</v>
      </c>
      <c r="K110" s="1" t="s">
        <v>33</v>
      </c>
      <c r="L110" s="1">
        <v>2014.6</v>
      </c>
      <c r="M110" s="1">
        <v>24</v>
      </c>
      <c r="N110" s="1" t="s">
        <v>241</v>
      </c>
      <c r="O110" s="2" t="s">
        <v>595</v>
      </c>
      <c r="P110" s="1" t="s">
        <v>594</v>
      </c>
      <c r="Q110" s="1">
        <v>15597928011</v>
      </c>
      <c r="R110" s="1"/>
      <c r="S110" s="32" t="s">
        <v>506</v>
      </c>
      <c r="T110" s="32"/>
      <c r="U110" s="38"/>
      <c r="V110" s="31" t="s">
        <v>507</v>
      </c>
      <c r="W110" s="31">
        <v>35</v>
      </c>
      <c r="X110" s="39">
        <v>71.2</v>
      </c>
      <c r="Y110" s="37"/>
      <c r="Z110" s="37">
        <f t="shared" si="11"/>
        <v>71.2</v>
      </c>
      <c r="AA110" s="40"/>
    </row>
    <row r="111" spans="1:27" ht="24.75" customHeight="1">
      <c r="A111" s="31">
        <v>36</v>
      </c>
      <c r="B111" s="5" t="s">
        <v>647</v>
      </c>
      <c r="C111" s="4" t="s">
        <v>648</v>
      </c>
      <c r="D111" s="5" t="s">
        <v>649</v>
      </c>
      <c r="E111" s="4" t="s">
        <v>545</v>
      </c>
      <c r="F111" s="4" t="s">
        <v>28</v>
      </c>
      <c r="G111" s="4" t="s">
        <v>52</v>
      </c>
      <c r="H111" s="5" t="s">
        <v>650</v>
      </c>
      <c r="I111" s="4" t="s">
        <v>161</v>
      </c>
      <c r="J111" s="4" t="s">
        <v>593</v>
      </c>
      <c r="K111" s="4" t="s">
        <v>33</v>
      </c>
      <c r="L111" s="4">
        <v>2015.7</v>
      </c>
      <c r="M111" s="4"/>
      <c r="N111" s="4" t="s">
        <v>241</v>
      </c>
      <c r="O111" s="5"/>
      <c r="P111" s="4" t="s">
        <v>594</v>
      </c>
      <c r="Q111" s="4">
        <v>15085201645</v>
      </c>
      <c r="R111" s="4"/>
      <c r="S111" s="32" t="s">
        <v>506</v>
      </c>
      <c r="T111" s="32"/>
      <c r="U111" s="38"/>
      <c r="V111" s="31" t="s">
        <v>507</v>
      </c>
      <c r="W111" s="31">
        <v>22</v>
      </c>
      <c r="X111" s="35">
        <v>71.17</v>
      </c>
      <c r="Y111" s="37"/>
      <c r="Z111" s="37">
        <f t="shared" si="11"/>
        <v>71.17</v>
      </c>
      <c r="AA111" s="40"/>
    </row>
    <row r="112" spans="1:27" ht="24.75" customHeight="1">
      <c r="A112" s="31">
        <v>32</v>
      </c>
      <c r="B112" s="5" t="s">
        <v>631</v>
      </c>
      <c r="C112" s="4" t="s">
        <v>632</v>
      </c>
      <c r="D112" s="5" t="s">
        <v>633</v>
      </c>
      <c r="E112" s="4" t="s">
        <v>634</v>
      </c>
      <c r="F112" s="4" t="s">
        <v>28</v>
      </c>
      <c r="G112" s="4" t="s">
        <v>52</v>
      </c>
      <c r="H112" s="5" t="s">
        <v>170</v>
      </c>
      <c r="I112" s="4" t="s">
        <v>118</v>
      </c>
      <c r="J112" s="4" t="s">
        <v>593</v>
      </c>
      <c r="K112" s="4" t="s">
        <v>33</v>
      </c>
      <c r="L112" s="4">
        <v>2015.7</v>
      </c>
      <c r="M112" s="4"/>
      <c r="N112" s="4" t="s">
        <v>241</v>
      </c>
      <c r="O112" s="5"/>
      <c r="P112" s="4" t="s">
        <v>594</v>
      </c>
      <c r="Q112" s="4">
        <v>18285137231</v>
      </c>
      <c r="R112" s="4"/>
      <c r="S112" s="32" t="s">
        <v>506</v>
      </c>
      <c r="T112" s="32"/>
      <c r="U112" s="38"/>
      <c r="V112" s="31" t="s">
        <v>507</v>
      </c>
      <c r="W112" s="31">
        <v>25</v>
      </c>
      <c r="X112" s="35">
        <v>70</v>
      </c>
      <c r="Y112" s="37"/>
      <c r="Z112" s="37">
        <f t="shared" si="11"/>
        <v>70</v>
      </c>
      <c r="AA112" s="40"/>
    </row>
    <row r="113" spans="1:27" ht="24.75" customHeight="1">
      <c r="A113" s="31">
        <v>37</v>
      </c>
      <c r="B113" s="5" t="s">
        <v>651</v>
      </c>
      <c r="C113" s="4" t="s">
        <v>652</v>
      </c>
      <c r="D113" s="5" t="s">
        <v>653</v>
      </c>
      <c r="E113" s="4" t="s">
        <v>298</v>
      </c>
      <c r="F113" s="4" t="s">
        <v>28</v>
      </c>
      <c r="G113" s="4" t="s">
        <v>44</v>
      </c>
      <c r="H113" s="5" t="s">
        <v>495</v>
      </c>
      <c r="I113" s="4" t="s">
        <v>654</v>
      </c>
      <c r="J113" s="4" t="s">
        <v>593</v>
      </c>
      <c r="K113" s="4" t="s">
        <v>33</v>
      </c>
      <c r="L113" s="4">
        <v>2015.7</v>
      </c>
      <c r="M113" s="4"/>
      <c r="N113" s="4" t="s">
        <v>241</v>
      </c>
      <c r="O113" s="5"/>
      <c r="P113" s="4" t="s">
        <v>594</v>
      </c>
      <c r="Q113" s="4">
        <v>15909344289</v>
      </c>
      <c r="R113" s="4"/>
      <c r="S113" s="32" t="s">
        <v>506</v>
      </c>
      <c r="T113" s="32"/>
      <c r="U113" s="38"/>
      <c r="V113" s="31" t="s">
        <v>507</v>
      </c>
      <c r="W113" s="31">
        <v>30</v>
      </c>
      <c r="X113" s="35">
        <v>68.5</v>
      </c>
      <c r="Y113" s="37"/>
      <c r="Z113" s="37">
        <f t="shared" si="11"/>
        <v>68.5</v>
      </c>
      <c r="AA113" s="40"/>
    </row>
    <row r="114" spans="1:27" ht="24.75" customHeight="1">
      <c r="A114" s="31">
        <v>28</v>
      </c>
      <c r="B114" s="5" t="s">
        <v>615</v>
      </c>
      <c r="C114" s="4" t="s">
        <v>616</v>
      </c>
      <c r="D114" s="5" t="s">
        <v>617</v>
      </c>
      <c r="E114" s="4" t="s">
        <v>51</v>
      </c>
      <c r="F114" s="4" t="s">
        <v>28</v>
      </c>
      <c r="G114" s="4" t="s">
        <v>44</v>
      </c>
      <c r="H114" s="5" t="s">
        <v>618</v>
      </c>
      <c r="I114" s="4" t="s">
        <v>204</v>
      </c>
      <c r="J114" s="4" t="s">
        <v>593</v>
      </c>
      <c r="K114" s="4" t="s">
        <v>33</v>
      </c>
      <c r="L114" s="4">
        <v>2013.7</v>
      </c>
      <c r="M114" s="4">
        <v>24</v>
      </c>
      <c r="N114" s="4" t="s">
        <v>241</v>
      </c>
      <c r="O114" s="5" t="s">
        <v>595</v>
      </c>
      <c r="P114" s="4" t="s">
        <v>594</v>
      </c>
      <c r="Q114" s="4">
        <v>15286009049</v>
      </c>
      <c r="R114" s="4"/>
      <c r="S114" s="32" t="s">
        <v>506</v>
      </c>
      <c r="T114" s="32"/>
      <c r="U114" s="38"/>
      <c r="V114" s="31" t="s">
        <v>507</v>
      </c>
      <c r="W114" s="31">
        <v>31</v>
      </c>
      <c r="X114" s="35">
        <v>67.67</v>
      </c>
      <c r="Y114" s="37"/>
      <c r="Z114" s="37">
        <f t="shared" si="11"/>
        <v>67.67</v>
      </c>
      <c r="AA114" s="40"/>
    </row>
    <row r="115" spans="1:27" ht="24.75" customHeight="1">
      <c r="A115" s="31">
        <v>35</v>
      </c>
      <c r="B115" s="5" t="s">
        <v>644</v>
      </c>
      <c r="C115" s="4" t="s">
        <v>645</v>
      </c>
      <c r="D115" s="5" t="s">
        <v>646</v>
      </c>
      <c r="E115" s="4" t="s">
        <v>51</v>
      </c>
      <c r="F115" s="4" t="s">
        <v>28</v>
      </c>
      <c r="G115" s="4" t="s">
        <v>44</v>
      </c>
      <c r="H115" s="5" t="s">
        <v>94</v>
      </c>
      <c r="I115" s="4" t="s">
        <v>161</v>
      </c>
      <c r="J115" s="4" t="s">
        <v>593</v>
      </c>
      <c r="K115" s="4" t="s">
        <v>33</v>
      </c>
      <c r="L115" s="4">
        <v>2015.7</v>
      </c>
      <c r="M115" s="4"/>
      <c r="N115" s="4" t="s">
        <v>241</v>
      </c>
      <c r="O115" s="5" t="s">
        <v>595</v>
      </c>
      <c r="P115" s="4" t="s">
        <v>594</v>
      </c>
      <c r="Q115" s="4">
        <v>15085224654</v>
      </c>
      <c r="R115" s="4"/>
      <c r="S115" s="32" t="s">
        <v>506</v>
      </c>
      <c r="T115" s="32"/>
      <c r="U115" s="38"/>
      <c r="V115" s="31" t="s">
        <v>507</v>
      </c>
      <c r="W115" s="31">
        <v>27</v>
      </c>
      <c r="X115" s="35">
        <v>67</v>
      </c>
      <c r="Y115" s="37"/>
      <c r="Z115" s="37">
        <f t="shared" si="11"/>
        <v>67</v>
      </c>
      <c r="AA115" s="40"/>
    </row>
    <row r="116" spans="1:27" ht="24.75" customHeight="1">
      <c r="A116" s="31">
        <v>29</v>
      </c>
      <c r="B116" s="2" t="s">
        <v>619</v>
      </c>
      <c r="C116" s="1" t="s">
        <v>620</v>
      </c>
      <c r="D116" s="2" t="s">
        <v>621</v>
      </c>
      <c r="E116" s="1" t="s">
        <v>74</v>
      </c>
      <c r="F116" s="1" t="s">
        <v>43</v>
      </c>
      <c r="G116" s="1" t="s">
        <v>52</v>
      </c>
      <c r="H116" s="2" t="s">
        <v>622</v>
      </c>
      <c r="I116" s="1" t="s">
        <v>623</v>
      </c>
      <c r="J116" s="1" t="s">
        <v>593</v>
      </c>
      <c r="K116" s="1" t="s">
        <v>33</v>
      </c>
      <c r="L116" s="1">
        <v>2014.7</v>
      </c>
      <c r="M116" s="1">
        <v>24</v>
      </c>
      <c r="N116" s="1" t="s">
        <v>241</v>
      </c>
      <c r="O116" s="2"/>
      <c r="P116" s="1" t="s">
        <v>594</v>
      </c>
      <c r="Q116" s="1">
        <v>15870192663</v>
      </c>
      <c r="R116" s="1"/>
      <c r="S116" s="32" t="s">
        <v>506</v>
      </c>
      <c r="T116" s="32"/>
      <c r="U116" s="38"/>
      <c r="V116" s="31" t="s">
        <v>507</v>
      </c>
      <c r="W116" s="31">
        <v>29</v>
      </c>
      <c r="X116" s="35">
        <v>64.87</v>
      </c>
      <c r="Y116" s="37"/>
      <c r="Z116" s="37">
        <f t="shared" si="11"/>
        <v>64.87</v>
      </c>
      <c r="AA116" s="40"/>
    </row>
    <row r="117" spans="1:27" ht="24.75" customHeight="1">
      <c r="A117" s="31">
        <v>31</v>
      </c>
      <c r="B117" s="5" t="s">
        <v>628</v>
      </c>
      <c r="C117" s="4" t="s">
        <v>629</v>
      </c>
      <c r="D117" s="5" t="s">
        <v>630</v>
      </c>
      <c r="E117" s="4" t="s">
        <v>27</v>
      </c>
      <c r="F117" s="4" t="s">
        <v>43</v>
      </c>
      <c r="G117" s="4" t="s">
        <v>44</v>
      </c>
      <c r="H117" s="5" t="s">
        <v>433</v>
      </c>
      <c r="I117" s="4" t="s">
        <v>31</v>
      </c>
      <c r="J117" s="4" t="s">
        <v>593</v>
      </c>
      <c r="K117" s="4" t="s">
        <v>33</v>
      </c>
      <c r="L117" s="4">
        <v>2014.7</v>
      </c>
      <c r="M117" s="4"/>
      <c r="N117" s="4" t="s">
        <v>241</v>
      </c>
      <c r="O117" s="5"/>
      <c r="P117" s="4" t="s">
        <v>594</v>
      </c>
      <c r="Q117" s="4">
        <v>15286271801</v>
      </c>
      <c r="R117" s="4"/>
      <c r="S117" s="32" t="s">
        <v>506</v>
      </c>
      <c r="T117" s="32"/>
      <c r="U117" s="38"/>
      <c r="V117" s="31" t="s">
        <v>507</v>
      </c>
      <c r="W117" s="31">
        <v>28</v>
      </c>
      <c r="X117" s="35">
        <v>64.07</v>
      </c>
      <c r="Y117" s="37"/>
      <c r="Z117" s="37">
        <f t="shared" si="11"/>
        <v>64.07</v>
      </c>
      <c r="AA117" s="40"/>
    </row>
  </sheetData>
  <mergeCells count="26">
    <mergeCell ref="A1:AA1"/>
    <mergeCell ref="X2:X3"/>
    <mergeCell ref="Y2:Y3"/>
    <mergeCell ref="Z2:Z3"/>
    <mergeCell ref="AA2:AA3"/>
    <mergeCell ref="T2:T3"/>
    <mergeCell ref="U2:U3"/>
    <mergeCell ref="V2:V3"/>
    <mergeCell ref="W2:W3"/>
    <mergeCell ref="O2:P2"/>
    <mergeCell ref="Q2:Q3"/>
    <mergeCell ref="R2:R3"/>
    <mergeCell ref="S2:S3"/>
    <mergeCell ref="J2:J3"/>
    <mergeCell ref="K2:K3"/>
    <mergeCell ref="L2:L3"/>
    <mergeCell ref="M2:N2"/>
    <mergeCell ref="A2:A3"/>
    <mergeCell ref="B2:B3"/>
    <mergeCell ref="C2:C3"/>
    <mergeCell ref="D2:D3"/>
    <mergeCell ref="I2:I3"/>
    <mergeCell ref="E2:E3"/>
    <mergeCell ref="F2:F3"/>
    <mergeCell ref="G2:G3"/>
    <mergeCell ref="H2:H3"/>
  </mergeCells>
  <printOptions/>
  <pageMargins left="0.55" right="0.35" top="0.76" bottom="0.61" header="0.5" footer="0.35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2015-03-25T07:54:05Z</cp:lastPrinted>
  <dcterms:created xsi:type="dcterms:W3CDTF">1996-12-17T01:32:42Z</dcterms:created>
  <dcterms:modified xsi:type="dcterms:W3CDTF">2015-03-25T08:12:46Z</dcterms:modified>
  <cp:category/>
  <cp:version/>
  <cp:contentType/>
  <cp:contentStatus/>
</cp:coreProperties>
</file>