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activeTab="0"/>
  </bookViews>
  <sheets>
    <sheet name="进入体检人员" sheetId="1" r:id="rId1"/>
  </sheets>
  <definedNames>
    <definedName name="_xlnm.Print_Titles" localSheetId="0">'进入体检人员'!$1:$3</definedName>
  </definedNames>
  <calcPr fullCalcOnLoad="1"/>
</workbook>
</file>

<file path=xl/sharedStrings.xml><?xml version="1.0" encoding="utf-8"?>
<sst xmlns="http://schemas.openxmlformats.org/spreadsheetml/2006/main" count="94" uniqueCount="52">
  <si>
    <t>笔试成绩</t>
  </si>
  <si>
    <t>按30%比例折算</t>
  </si>
  <si>
    <t>面试成绩</t>
  </si>
  <si>
    <t>01</t>
  </si>
  <si>
    <t>02</t>
  </si>
  <si>
    <t>市法院</t>
  </si>
  <si>
    <t>序号</t>
  </si>
  <si>
    <t>姓名</t>
  </si>
  <si>
    <t>性别</t>
  </si>
  <si>
    <t>招聘岗位类型</t>
  </si>
  <si>
    <t>备注</t>
  </si>
  <si>
    <t>女</t>
  </si>
  <si>
    <t>工勤</t>
  </si>
  <si>
    <t>男</t>
  </si>
  <si>
    <t>报考职位代码</t>
  </si>
  <si>
    <t>报考单位</t>
  </si>
  <si>
    <t>准考证号</t>
  </si>
  <si>
    <t>笔试分数</t>
  </si>
  <si>
    <t>面试分数</t>
  </si>
  <si>
    <t>顾北先</t>
  </si>
  <si>
    <t>张钢平</t>
  </si>
  <si>
    <t>03</t>
  </si>
  <si>
    <t>梁  超</t>
  </si>
  <si>
    <t>04</t>
  </si>
  <si>
    <t>吴云芝</t>
  </si>
  <si>
    <t>05</t>
  </si>
  <si>
    <t>陶  凯</t>
  </si>
  <si>
    <t>龙晓环</t>
  </si>
  <si>
    <t>06</t>
  </si>
  <si>
    <t>07</t>
  </si>
  <si>
    <t>韩宏瑛</t>
  </si>
  <si>
    <t>08</t>
  </si>
  <si>
    <t>袁  瑛</t>
  </si>
  <si>
    <t>市检察院</t>
  </si>
  <si>
    <t>09</t>
  </si>
  <si>
    <t>郑  轶</t>
  </si>
  <si>
    <t>10</t>
  </si>
  <si>
    <t>欧林白</t>
  </si>
  <si>
    <t>龙   磊</t>
  </si>
  <si>
    <t>杨   敏</t>
  </si>
  <si>
    <t>11</t>
  </si>
  <si>
    <t>陈晓军</t>
  </si>
  <si>
    <t>12</t>
  </si>
  <si>
    <t>13</t>
  </si>
  <si>
    <t>谭  玲</t>
  </si>
  <si>
    <t>14</t>
  </si>
  <si>
    <t>杨文雯</t>
  </si>
  <si>
    <t>技能测试成绩</t>
  </si>
  <si>
    <t>技能测试成绩</t>
  </si>
  <si>
    <t>按40%折算</t>
  </si>
  <si>
    <t>总成绩</t>
  </si>
  <si>
    <t>凯里市2014年法院、检察院公开招聘工勤人员进入体检人员名单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</si>
</sst>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workbookViewId="0" topLeftCell="A13">
      <selection activeCell="F36" sqref="F36"/>
    </sheetView>
  </sheetViews>
  <sheetFormatPr defaultColWidth="9.00390625" defaultRowHeight="14.25"/>
  <cols>
    <col min="1" max="1" width="4.625" style="2" customWidth="1"/>
    <col min="2" max="2" width="7.50390625" style="2" bestFit="1" customWidth="1"/>
    <col min="3" max="3" width="4.75390625" style="2" bestFit="1" customWidth="1"/>
    <col min="4" max="4" width="10.00390625" style="2" customWidth="1"/>
    <col min="5" max="5" width="9.375" style="2" customWidth="1"/>
    <col min="6" max="6" width="6.75390625" style="2" customWidth="1"/>
    <col min="7" max="7" width="5.875" style="6" customWidth="1"/>
    <col min="8" max="12" width="9.00390625" style="7" customWidth="1"/>
    <col min="13" max="13" width="11.625" style="7" customWidth="1"/>
    <col min="14" max="14" width="6.50390625" style="7" customWidth="1"/>
    <col min="15" max="15" width="9.625" style="8" customWidth="1"/>
    <col min="16" max="16384" width="9.00390625" style="2" customWidth="1"/>
  </cols>
  <sheetData>
    <row r="1" spans="1:15" ht="33.75" customHeight="1">
      <c r="A1" s="10" t="s">
        <v>51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pans="1:15" ht="15.75" customHeight="1">
      <c r="A2" s="11" t="s">
        <v>6</v>
      </c>
      <c r="B2" s="11" t="s">
        <v>7</v>
      </c>
      <c r="C2" s="11" t="s">
        <v>8</v>
      </c>
      <c r="D2" s="11" t="s">
        <v>16</v>
      </c>
      <c r="E2" s="11" t="s">
        <v>15</v>
      </c>
      <c r="F2" s="11" t="s">
        <v>9</v>
      </c>
      <c r="G2" s="13" t="s">
        <v>14</v>
      </c>
      <c r="H2" s="15" t="s">
        <v>0</v>
      </c>
      <c r="I2" s="16"/>
      <c r="J2" s="15" t="s">
        <v>2</v>
      </c>
      <c r="K2" s="16"/>
      <c r="L2" s="17" t="s">
        <v>47</v>
      </c>
      <c r="M2" s="17"/>
      <c r="N2" s="18" t="s">
        <v>50</v>
      </c>
      <c r="O2" s="11" t="s">
        <v>10</v>
      </c>
    </row>
    <row r="3" spans="1:15" ht="25.5" customHeight="1">
      <c r="A3" s="12"/>
      <c r="B3" s="12"/>
      <c r="C3" s="12"/>
      <c r="D3" s="12"/>
      <c r="E3" s="12"/>
      <c r="F3" s="12"/>
      <c r="G3" s="14"/>
      <c r="H3" s="3" t="s">
        <v>17</v>
      </c>
      <c r="I3" s="3" t="s">
        <v>1</v>
      </c>
      <c r="J3" s="3" t="s">
        <v>18</v>
      </c>
      <c r="K3" s="3" t="s">
        <v>1</v>
      </c>
      <c r="L3" s="9" t="s">
        <v>48</v>
      </c>
      <c r="M3" s="9" t="s">
        <v>49</v>
      </c>
      <c r="N3" s="19"/>
      <c r="O3" s="12"/>
    </row>
    <row r="4" spans="1:15" ht="25.5" customHeight="1">
      <c r="A4" s="4">
        <v>1</v>
      </c>
      <c r="B4" s="4" t="s">
        <v>19</v>
      </c>
      <c r="C4" s="4" t="s">
        <v>13</v>
      </c>
      <c r="D4" s="4">
        <v>20140191</v>
      </c>
      <c r="E4" s="4" t="s">
        <v>5</v>
      </c>
      <c r="F4" s="4" t="s">
        <v>12</v>
      </c>
      <c r="G4" s="1" t="s">
        <v>3</v>
      </c>
      <c r="H4" s="5">
        <v>36.5</v>
      </c>
      <c r="I4" s="5">
        <f aca="true" t="shared" si="0" ref="I4:I18">H4*0.3</f>
        <v>10.95</v>
      </c>
      <c r="J4" s="5">
        <v>51.4</v>
      </c>
      <c r="K4" s="5">
        <f aca="true" t="shared" si="1" ref="K4:K18">J4*0.3</f>
        <v>15.419999999999998</v>
      </c>
      <c r="L4" s="5">
        <v>92.5</v>
      </c>
      <c r="M4" s="5">
        <f>L4*0.4</f>
        <v>37</v>
      </c>
      <c r="N4" s="5">
        <f aca="true" t="shared" si="2" ref="N4:N18">I4+K4+M4</f>
        <v>63.37</v>
      </c>
      <c r="O4" s="4"/>
    </row>
    <row r="5" spans="1:15" ht="25.5" customHeight="1">
      <c r="A5" s="4">
        <v>2</v>
      </c>
      <c r="B5" s="4" t="s">
        <v>20</v>
      </c>
      <c r="C5" s="4" t="s">
        <v>13</v>
      </c>
      <c r="D5" s="4">
        <v>20140200</v>
      </c>
      <c r="E5" s="4" t="s">
        <v>5</v>
      </c>
      <c r="F5" s="4" t="s">
        <v>12</v>
      </c>
      <c r="G5" s="1" t="s">
        <v>4</v>
      </c>
      <c r="H5" s="5">
        <v>61.5</v>
      </c>
      <c r="I5" s="5">
        <f t="shared" si="0"/>
        <v>18.45</v>
      </c>
      <c r="J5" s="5">
        <v>66.6</v>
      </c>
      <c r="K5" s="5">
        <f t="shared" si="1"/>
        <v>19.979999999999997</v>
      </c>
      <c r="L5" s="5">
        <v>82.5</v>
      </c>
      <c r="M5" s="5">
        <f>L5*0.4</f>
        <v>33</v>
      </c>
      <c r="N5" s="5">
        <f t="shared" si="2"/>
        <v>71.42999999999999</v>
      </c>
      <c r="O5" s="4"/>
    </row>
    <row r="6" spans="1:15" ht="25.5" customHeight="1">
      <c r="A6" s="4">
        <v>3</v>
      </c>
      <c r="B6" s="4" t="s">
        <v>22</v>
      </c>
      <c r="C6" s="4" t="s">
        <v>13</v>
      </c>
      <c r="D6" s="4">
        <v>20140267</v>
      </c>
      <c r="E6" s="4" t="s">
        <v>5</v>
      </c>
      <c r="F6" s="4" t="s">
        <v>12</v>
      </c>
      <c r="G6" s="1" t="s">
        <v>21</v>
      </c>
      <c r="H6" s="5">
        <v>65.5</v>
      </c>
      <c r="I6" s="5">
        <f t="shared" si="0"/>
        <v>19.65</v>
      </c>
      <c r="J6" s="5">
        <v>69.6</v>
      </c>
      <c r="K6" s="5">
        <f t="shared" si="1"/>
        <v>20.88</v>
      </c>
      <c r="L6" s="5">
        <v>90</v>
      </c>
      <c r="M6" s="5">
        <f>L6*0.4</f>
        <v>36</v>
      </c>
      <c r="N6" s="5">
        <f t="shared" si="2"/>
        <v>76.53</v>
      </c>
      <c r="O6" s="4"/>
    </row>
    <row r="7" spans="1:15" ht="25.5" customHeight="1">
      <c r="A7" s="4">
        <v>4</v>
      </c>
      <c r="B7" s="4" t="s">
        <v>24</v>
      </c>
      <c r="C7" s="4" t="s">
        <v>11</v>
      </c>
      <c r="D7" s="4">
        <v>20140286</v>
      </c>
      <c r="E7" s="4" t="s">
        <v>5</v>
      </c>
      <c r="F7" s="4" t="s">
        <v>12</v>
      </c>
      <c r="G7" s="1" t="s">
        <v>23</v>
      </c>
      <c r="H7" s="5">
        <v>57</v>
      </c>
      <c r="I7" s="5">
        <f t="shared" si="0"/>
        <v>17.099999999999998</v>
      </c>
      <c r="J7" s="5">
        <v>71</v>
      </c>
      <c r="K7" s="5">
        <f t="shared" si="1"/>
        <v>21.3</v>
      </c>
      <c r="L7" s="5">
        <v>88.5</v>
      </c>
      <c r="M7" s="5">
        <f>L7*0.4</f>
        <v>35.4</v>
      </c>
      <c r="N7" s="5">
        <f t="shared" si="2"/>
        <v>73.8</v>
      </c>
      <c r="O7" s="4"/>
    </row>
    <row r="8" spans="1:15" ht="25.5" customHeight="1">
      <c r="A8" s="4">
        <v>5</v>
      </c>
      <c r="B8" s="4" t="s">
        <v>26</v>
      </c>
      <c r="C8" s="4" t="s">
        <v>13</v>
      </c>
      <c r="D8" s="4">
        <v>20140294</v>
      </c>
      <c r="E8" s="4" t="s">
        <v>5</v>
      </c>
      <c r="F8" s="4" t="s">
        <v>12</v>
      </c>
      <c r="G8" s="1" t="s">
        <v>25</v>
      </c>
      <c r="H8" s="5">
        <v>56.5</v>
      </c>
      <c r="I8" s="5">
        <f t="shared" si="0"/>
        <v>16.95</v>
      </c>
      <c r="J8" s="5">
        <v>76</v>
      </c>
      <c r="K8" s="5">
        <f t="shared" si="1"/>
        <v>22.8</v>
      </c>
      <c r="L8" s="5">
        <v>72.32</v>
      </c>
      <c r="M8" s="5">
        <v>28.93</v>
      </c>
      <c r="N8" s="5">
        <f t="shared" si="2"/>
        <v>68.68</v>
      </c>
      <c r="O8" s="4"/>
    </row>
    <row r="9" spans="1:15" ht="25.5" customHeight="1">
      <c r="A9" s="4">
        <v>6</v>
      </c>
      <c r="B9" s="4" t="s">
        <v>27</v>
      </c>
      <c r="C9" s="4" t="s">
        <v>11</v>
      </c>
      <c r="D9" s="4">
        <v>20140317</v>
      </c>
      <c r="E9" s="4" t="s">
        <v>5</v>
      </c>
      <c r="F9" s="4" t="s">
        <v>12</v>
      </c>
      <c r="G9" s="1" t="s">
        <v>28</v>
      </c>
      <c r="H9" s="5">
        <v>70</v>
      </c>
      <c r="I9" s="5">
        <f t="shared" si="0"/>
        <v>21</v>
      </c>
      <c r="J9" s="5">
        <v>81.6</v>
      </c>
      <c r="K9" s="5">
        <f t="shared" si="1"/>
        <v>24.479999999999997</v>
      </c>
      <c r="L9" s="5">
        <v>74.25</v>
      </c>
      <c r="M9" s="5">
        <f>L9*0.4</f>
        <v>29.700000000000003</v>
      </c>
      <c r="N9" s="5">
        <f t="shared" si="2"/>
        <v>75.18</v>
      </c>
      <c r="O9" s="4"/>
    </row>
    <row r="10" spans="1:15" ht="25.5" customHeight="1">
      <c r="A10" s="4">
        <v>7</v>
      </c>
      <c r="B10" s="4" t="s">
        <v>30</v>
      </c>
      <c r="C10" s="4" t="s">
        <v>11</v>
      </c>
      <c r="D10" s="4">
        <v>20140437</v>
      </c>
      <c r="E10" s="4" t="s">
        <v>5</v>
      </c>
      <c r="F10" s="4" t="s">
        <v>12</v>
      </c>
      <c r="G10" s="1" t="s">
        <v>29</v>
      </c>
      <c r="H10" s="5">
        <v>64.5</v>
      </c>
      <c r="I10" s="5">
        <f t="shared" si="0"/>
        <v>19.349999999999998</v>
      </c>
      <c r="J10" s="5">
        <v>75.4</v>
      </c>
      <c r="K10" s="5">
        <f t="shared" si="1"/>
        <v>22.62</v>
      </c>
      <c r="L10" s="5">
        <v>41.79</v>
      </c>
      <c r="M10" s="5">
        <v>16.72</v>
      </c>
      <c r="N10" s="5">
        <f t="shared" si="2"/>
        <v>58.69</v>
      </c>
      <c r="O10" s="5"/>
    </row>
    <row r="11" spans="1:15" ht="25.5" customHeight="1">
      <c r="A11" s="4">
        <v>8</v>
      </c>
      <c r="B11" s="4" t="s">
        <v>32</v>
      </c>
      <c r="C11" s="4" t="s">
        <v>11</v>
      </c>
      <c r="D11" s="4">
        <v>20140479</v>
      </c>
      <c r="E11" s="4" t="s">
        <v>5</v>
      </c>
      <c r="F11" s="4" t="s">
        <v>12</v>
      </c>
      <c r="G11" s="1" t="s">
        <v>31</v>
      </c>
      <c r="H11" s="5">
        <v>53.5</v>
      </c>
      <c r="I11" s="5">
        <f t="shared" si="0"/>
        <v>16.05</v>
      </c>
      <c r="J11" s="5">
        <v>76.2</v>
      </c>
      <c r="K11" s="5">
        <f t="shared" si="1"/>
        <v>22.86</v>
      </c>
      <c r="L11" s="5">
        <v>79.45</v>
      </c>
      <c r="M11" s="5">
        <f>L11*0.4</f>
        <v>31.78</v>
      </c>
      <c r="N11" s="5">
        <f t="shared" si="2"/>
        <v>70.69</v>
      </c>
      <c r="O11" s="4"/>
    </row>
    <row r="12" spans="1:15" ht="25.5" customHeight="1">
      <c r="A12" s="4">
        <v>9</v>
      </c>
      <c r="B12" s="4" t="s">
        <v>35</v>
      </c>
      <c r="C12" s="4" t="s">
        <v>13</v>
      </c>
      <c r="D12" s="4">
        <v>20140019</v>
      </c>
      <c r="E12" s="4" t="s">
        <v>33</v>
      </c>
      <c r="F12" s="4" t="s">
        <v>12</v>
      </c>
      <c r="G12" s="1" t="s">
        <v>34</v>
      </c>
      <c r="H12" s="5">
        <v>55.5</v>
      </c>
      <c r="I12" s="5">
        <f t="shared" si="0"/>
        <v>16.65</v>
      </c>
      <c r="J12" s="5">
        <v>86.2</v>
      </c>
      <c r="K12" s="5">
        <f t="shared" si="1"/>
        <v>25.86</v>
      </c>
      <c r="L12" s="5">
        <v>80.68</v>
      </c>
      <c r="M12" s="5">
        <v>32.27</v>
      </c>
      <c r="N12" s="5">
        <f t="shared" si="2"/>
        <v>74.78</v>
      </c>
      <c r="O12" s="4"/>
    </row>
    <row r="13" spans="1:15" ht="25.5" customHeight="1">
      <c r="A13" s="4">
        <v>10</v>
      </c>
      <c r="B13" s="4" t="s">
        <v>38</v>
      </c>
      <c r="C13" s="4" t="s">
        <v>13</v>
      </c>
      <c r="D13" s="4">
        <v>20140028</v>
      </c>
      <c r="E13" s="4" t="s">
        <v>33</v>
      </c>
      <c r="F13" s="4" t="s">
        <v>12</v>
      </c>
      <c r="G13" s="1" t="s">
        <v>36</v>
      </c>
      <c r="H13" s="5">
        <v>61.5</v>
      </c>
      <c r="I13" s="5">
        <f t="shared" si="0"/>
        <v>18.45</v>
      </c>
      <c r="J13" s="5">
        <v>85.2</v>
      </c>
      <c r="K13" s="5">
        <f t="shared" si="1"/>
        <v>25.56</v>
      </c>
      <c r="L13" s="5">
        <v>68.51</v>
      </c>
      <c r="M13" s="5">
        <v>27.4</v>
      </c>
      <c r="N13" s="5">
        <f t="shared" si="2"/>
        <v>71.41</v>
      </c>
      <c r="O13" s="4"/>
    </row>
    <row r="14" spans="1:15" ht="25.5" customHeight="1">
      <c r="A14" s="4">
        <v>11</v>
      </c>
      <c r="B14" s="4" t="s">
        <v>37</v>
      </c>
      <c r="C14" s="4" t="s">
        <v>11</v>
      </c>
      <c r="D14" s="4">
        <v>20140075</v>
      </c>
      <c r="E14" s="4" t="s">
        <v>33</v>
      </c>
      <c r="F14" s="4" t="s">
        <v>12</v>
      </c>
      <c r="G14" s="1" t="s">
        <v>36</v>
      </c>
      <c r="H14" s="5">
        <v>68</v>
      </c>
      <c r="I14" s="5">
        <f t="shared" si="0"/>
        <v>20.4</v>
      </c>
      <c r="J14" s="5">
        <v>78.8</v>
      </c>
      <c r="K14" s="5">
        <f t="shared" si="1"/>
        <v>23.639999999999997</v>
      </c>
      <c r="L14" s="5">
        <v>40.71</v>
      </c>
      <c r="M14" s="5">
        <v>16.28</v>
      </c>
      <c r="N14" s="5">
        <f t="shared" si="2"/>
        <v>60.31999999999999</v>
      </c>
      <c r="O14" s="4"/>
    </row>
    <row r="15" spans="1:15" ht="25.5" customHeight="1">
      <c r="A15" s="4">
        <v>12</v>
      </c>
      <c r="B15" s="4" t="s">
        <v>39</v>
      </c>
      <c r="C15" s="4" t="s">
        <v>11</v>
      </c>
      <c r="D15" s="4">
        <v>20140083</v>
      </c>
      <c r="E15" s="4" t="s">
        <v>33</v>
      </c>
      <c r="F15" s="4" t="s">
        <v>12</v>
      </c>
      <c r="G15" s="1" t="s">
        <v>40</v>
      </c>
      <c r="H15" s="5">
        <v>70</v>
      </c>
      <c r="I15" s="5">
        <f t="shared" si="0"/>
        <v>21</v>
      </c>
      <c r="J15" s="5">
        <v>76.6</v>
      </c>
      <c r="K15" s="5">
        <f t="shared" si="1"/>
        <v>22.979999999999997</v>
      </c>
      <c r="L15" s="5">
        <v>58.48</v>
      </c>
      <c r="M15" s="5">
        <v>23.39</v>
      </c>
      <c r="N15" s="5">
        <f t="shared" si="2"/>
        <v>67.37</v>
      </c>
      <c r="O15" s="4"/>
    </row>
    <row r="16" spans="1:15" ht="25.5" customHeight="1">
      <c r="A16" s="4">
        <v>13</v>
      </c>
      <c r="B16" s="4" t="s">
        <v>41</v>
      </c>
      <c r="C16" s="4" t="s">
        <v>13</v>
      </c>
      <c r="D16" s="4">
        <v>20140136</v>
      </c>
      <c r="E16" s="4" t="s">
        <v>33</v>
      </c>
      <c r="F16" s="4" t="s">
        <v>12</v>
      </c>
      <c r="G16" s="1" t="s">
        <v>42</v>
      </c>
      <c r="H16" s="5">
        <v>66.5</v>
      </c>
      <c r="I16" s="5">
        <f t="shared" si="0"/>
        <v>19.95</v>
      </c>
      <c r="J16" s="5">
        <v>76.2</v>
      </c>
      <c r="K16" s="5">
        <f t="shared" si="1"/>
        <v>22.86</v>
      </c>
      <c r="L16" s="5">
        <v>47.69</v>
      </c>
      <c r="M16" s="5">
        <v>19.08</v>
      </c>
      <c r="N16" s="5">
        <f t="shared" si="2"/>
        <v>61.89</v>
      </c>
      <c r="O16" s="4"/>
    </row>
    <row r="17" spans="1:15" ht="25.5" customHeight="1">
      <c r="A17" s="4">
        <v>14</v>
      </c>
      <c r="B17" s="4" t="s">
        <v>44</v>
      </c>
      <c r="C17" s="4" t="s">
        <v>11</v>
      </c>
      <c r="D17" s="4">
        <v>20140158</v>
      </c>
      <c r="E17" s="4" t="s">
        <v>33</v>
      </c>
      <c r="F17" s="4" t="s">
        <v>12</v>
      </c>
      <c r="G17" s="1" t="s">
        <v>43</v>
      </c>
      <c r="H17" s="5">
        <v>60.5</v>
      </c>
      <c r="I17" s="5">
        <f t="shared" si="0"/>
        <v>18.15</v>
      </c>
      <c r="J17" s="5">
        <v>83</v>
      </c>
      <c r="K17" s="5">
        <f t="shared" si="1"/>
        <v>24.9</v>
      </c>
      <c r="L17" s="5">
        <v>52.36</v>
      </c>
      <c r="M17" s="5">
        <v>20.94</v>
      </c>
      <c r="N17" s="5">
        <f t="shared" si="2"/>
        <v>63.989999999999995</v>
      </c>
      <c r="O17" s="4"/>
    </row>
    <row r="18" spans="1:15" ht="25.5" customHeight="1">
      <c r="A18" s="4">
        <v>15</v>
      </c>
      <c r="B18" s="4" t="s">
        <v>46</v>
      </c>
      <c r="C18" s="4" t="s">
        <v>11</v>
      </c>
      <c r="D18" s="4">
        <v>20140170</v>
      </c>
      <c r="E18" s="4" t="s">
        <v>33</v>
      </c>
      <c r="F18" s="4" t="s">
        <v>12</v>
      </c>
      <c r="G18" s="1" t="s">
        <v>45</v>
      </c>
      <c r="H18" s="5">
        <v>57</v>
      </c>
      <c r="I18" s="5">
        <f t="shared" si="0"/>
        <v>17.099999999999998</v>
      </c>
      <c r="J18" s="5">
        <v>88</v>
      </c>
      <c r="K18" s="5">
        <f t="shared" si="1"/>
        <v>26.4</v>
      </c>
      <c r="L18" s="5">
        <v>82.1</v>
      </c>
      <c r="M18" s="5">
        <f>L18*0.4</f>
        <v>32.839999999999996</v>
      </c>
      <c r="N18" s="5">
        <f t="shared" si="2"/>
        <v>76.34</v>
      </c>
      <c r="O18" s="4"/>
    </row>
  </sheetData>
  <mergeCells count="13">
    <mergeCell ref="J2:K2"/>
    <mergeCell ref="L2:M2"/>
    <mergeCell ref="N2:N3"/>
    <mergeCell ref="A1:O1"/>
    <mergeCell ref="A2:A3"/>
    <mergeCell ref="B2:B3"/>
    <mergeCell ref="C2:C3"/>
    <mergeCell ref="D2:D3"/>
    <mergeCell ref="E2:E3"/>
    <mergeCell ref="F2:F3"/>
    <mergeCell ref="G2:G3"/>
    <mergeCell ref="O2:O3"/>
    <mergeCell ref="H2:I2"/>
  </mergeCells>
  <dataValidations count="3">
    <dataValidation type="list" allowBlank="1" showInputMessage="1" showErrorMessage="1" prompt="点击黑色▽选择" sqref="F19:F64532">
      <formula1>"行政,参照公务员管理,管理岗位,专业技术岗位"</formula1>
    </dataValidation>
    <dataValidation type="list" allowBlank="1" showInputMessage="1" showErrorMessage="1" prompt="工勤、行政" sqref="F2 F5:F18">
      <formula1>"工勤,行政,参照公务员管理,管理岗位,专业技术岗位"</formula1>
    </dataValidation>
    <dataValidation type="list" allowBlank="1" showInputMessage="1" showErrorMessage="1" prompt="点击黑色▽选择" sqref="C5:C64532 C2">
      <formula1>"男,女"</formula1>
    </dataValidation>
  </dataValidations>
  <printOptions/>
  <pageMargins left="0.63" right="0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2014-10-08T08:56:51Z</cp:lastPrinted>
  <dcterms:created xsi:type="dcterms:W3CDTF">1996-12-17T01:32:42Z</dcterms:created>
  <dcterms:modified xsi:type="dcterms:W3CDTF">2014-10-08T09:09:38Z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2052-9.1.0.4764</vt:lpwstr>
  </property>
</Properties>
</file>