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05" tabRatio="597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<sst xmlns="http://schemas.openxmlformats.org/spreadsheetml/2006/main" count="135" uniqueCount="56">
  <si>
    <t>序号</t>
  </si>
  <si>
    <t>准考证号</t>
  </si>
  <si>
    <t>姓名</t>
  </si>
  <si>
    <t>性别</t>
  </si>
  <si>
    <t>出生年月</t>
  </si>
  <si>
    <t>学历</t>
  </si>
  <si>
    <t>报考岗位</t>
  </si>
  <si>
    <t>报考专业</t>
  </si>
  <si>
    <t>笔试成绩</t>
  </si>
  <si>
    <t>是否进入面试</t>
  </si>
  <si>
    <t>专业成绩</t>
  </si>
  <si>
    <t>英语成绩</t>
  </si>
  <si>
    <t>合计</t>
  </si>
  <si>
    <t>熊高才</t>
  </si>
  <si>
    <t>男</t>
  </si>
  <si>
    <t>本科</t>
  </si>
  <si>
    <t>尘肺科</t>
  </si>
  <si>
    <t>临床医学</t>
  </si>
  <si>
    <t>缺考</t>
  </si>
  <si>
    <t>何冬玲</t>
  </si>
  <si>
    <t>女</t>
  </si>
  <si>
    <t>是</t>
  </si>
  <si>
    <t>谢  群</t>
  </si>
  <si>
    <t>韦继忠</t>
  </si>
  <si>
    <t>1979.10.11</t>
  </si>
  <si>
    <t>普外科</t>
  </si>
  <si>
    <t>张荣</t>
  </si>
  <si>
    <t>1982.9.8</t>
  </si>
  <si>
    <t>王有才</t>
  </si>
  <si>
    <t>郭越君</t>
  </si>
  <si>
    <t>1988.8.6</t>
  </si>
  <si>
    <t>医务科</t>
  </si>
  <si>
    <t>法学</t>
  </si>
  <si>
    <t>陈  洁</t>
  </si>
  <si>
    <t>邓礼艳</t>
  </si>
  <si>
    <t>1987.8.27</t>
  </si>
  <si>
    <t>杨璇</t>
  </si>
  <si>
    <t>1989.12.8</t>
  </si>
  <si>
    <t>张怡</t>
  </si>
  <si>
    <t>1987.12.6</t>
  </si>
  <si>
    <t>李冰</t>
  </si>
  <si>
    <t>1984.2.27</t>
  </si>
  <si>
    <t>彭国翠</t>
  </si>
  <si>
    <t>魏来</t>
  </si>
  <si>
    <t>1989.10.14</t>
  </si>
  <si>
    <t>龚佩</t>
  </si>
  <si>
    <t>1989.1.5</t>
  </si>
  <si>
    <t>曹吉红</t>
  </si>
  <si>
    <t>1984.3.18</t>
  </si>
  <si>
    <t>王朝东</t>
  </si>
  <si>
    <t>1985.3.2</t>
  </si>
  <si>
    <t>黄妍</t>
  </si>
  <si>
    <t>1989.2.14</t>
  </si>
  <si>
    <t>杨阳</t>
  </si>
  <si>
    <t>1987.7.24</t>
  </si>
  <si>
    <t>2013年报考贵州省第三人民医院第二次公开招考人员笔试成绩公示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</si>
</sst>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57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9.00390625" style="1" customWidth="1"/>
    <col min="2" max="2" width="9.50390625" style="1" customWidth="1"/>
    <col min="3" max="3" width="7.75390625" style="1" customWidth="1"/>
    <col min="4" max="4" width="4.625" style="1" customWidth="1"/>
    <col min="5" max="5" width="11.00390625" style="1" customWidth="1"/>
    <col min="6" max="6" width="7.875" style="1" customWidth="1"/>
    <col min="7" max="7" width="14.25390625" style="1" customWidth="1"/>
    <col min="8" max="8" width="16.125" style="1" customWidth="1"/>
    <col min="9" max="16384" width="9.00390625" style="1" customWidth="1"/>
  </cols>
  <sheetData>
    <row r="1" spans="1:12" ht="38.25" customHeight="1">
      <c r="A1" s="21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7.7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3" t="s">
        <v>8</v>
      </c>
      <c r="J2" s="23"/>
      <c r="K2" s="23"/>
      <c r="L2" s="26" t="s">
        <v>9</v>
      </c>
    </row>
    <row r="3" spans="1:12" s="2" customFormat="1" ht="27.75" customHeight="1">
      <c r="A3" s="26"/>
      <c r="B3" s="26"/>
      <c r="C3" s="26"/>
      <c r="D3" s="26"/>
      <c r="E3" s="26"/>
      <c r="F3" s="26"/>
      <c r="G3" s="26"/>
      <c r="H3" s="26"/>
      <c r="I3" s="19" t="s">
        <v>10</v>
      </c>
      <c r="J3" s="19" t="s">
        <v>11</v>
      </c>
      <c r="K3" s="19" t="s">
        <v>12</v>
      </c>
      <c r="L3" s="26"/>
    </row>
    <row r="4" spans="1:12" ht="23.25" customHeight="1">
      <c r="A4" s="5">
        <v>1</v>
      </c>
      <c r="B4" s="5">
        <v>3</v>
      </c>
      <c r="C4" s="6" t="s">
        <v>13</v>
      </c>
      <c r="D4" s="8" t="s">
        <v>14</v>
      </c>
      <c r="E4" s="6">
        <v>1984.4</v>
      </c>
      <c r="F4" s="6" t="s">
        <v>15</v>
      </c>
      <c r="G4" s="6" t="s">
        <v>16</v>
      </c>
      <c r="H4" s="6" t="s">
        <v>17</v>
      </c>
      <c r="I4" s="12"/>
      <c r="J4" s="12"/>
      <c r="K4" s="14" t="s">
        <v>18</v>
      </c>
      <c r="L4" s="5"/>
    </row>
    <row r="5" spans="1:12" s="3" customFormat="1" ht="23.25" customHeight="1">
      <c r="A5" s="7">
        <v>2</v>
      </c>
      <c r="B5" s="5">
        <v>2</v>
      </c>
      <c r="C5" s="8" t="s">
        <v>19</v>
      </c>
      <c r="D5" s="6" t="s">
        <v>20</v>
      </c>
      <c r="E5" s="9">
        <v>1986.1</v>
      </c>
      <c r="F5" s="8" t="s">
        <v>15</v>
      </c>
      <c r="G5" s="6" t="s">
        <v>16</v>
      </c>
      <c r="H5" s="18" t="s">
        <v>17</v>
      </c>
      <c r="I5" s="13">
        <v>54</v>
      </c>
      <c r="J5" s="13">
        <v>13.5</v>
      </c>
      <c r="K5" s="12">
        <f>I5+J5</f>
        <v>67.5</v>
      </c>
      <c r="L5" s="20" t="s">
        <v>21</v>
      </c>
    </row>
    <row r="6" spans="1:12" ht="23.25" customHeight="1">
      <c r="A6" s="5">
        <v>3</v>
      </c>
      <c r="B6" s="5">
        <v>1</v>
      </c>
      <c r="C6" s="6" t="s">
        <v>22</v>
      </c>
      <c r="D6" s="6" t="s">
        <v>20</v>
      </c>
      <c r="E6" s="6">
        <v>1980.01</v>
      </c>
      <c r="F6" s="6" t="s">
        <v>15</v>
      </c>
      <c r="G6" s="6" t="s">
        <v>16</v>
      </c>
      <c r="H6" s="18" t="s">
        <v>17</v>
      </c>
      <c r="I6" s="12">
        <v>51</v>
      </c>
      <c r="J6" s="12">
        <v>3</v>
      </c>
      <c r="K6" s="12">
        <f>I6+J6</f>
        <v>54</v>
      </c>
      <c r="L6" s="7" t="s">
        <v>21</v>
      </c>
    </row>
    <row r="7" spans="1:12" ht="23.25" customHeight="1">
      <c r="A7" s="7">
        <v>4</v>
      </c>
      <c r="B7" s="5">
        <v>6</v>
      </c>
      <c r="C7" s="6" t="s">
        <v>23</v>
      </c>
      <c r="D7" s="6" t="s">
        <v>14</v>
      </c>
      <c r="E7" s="6" t="s">
        <v>24</v>
      </c>
      <c r="F7" s="6" t="s">
        <v>15</v>
      </c>
      <c r="G7" s="6" t="s">
        <v>25</v>
      </c>
      <c r="H7" s="6" t="s">
        <v>17</v>
      </c>
      <c r="I7" s="12">
        <v>61</v>
      </c>
      <c r="J7" s="12">
        <v>2</v>
      </c>
      <c r="K7" s="12">
        <f>I7+J7</f>
        <v>63</v>
      </c>
      <c r="L7" s="5" t="s">
        <v>21</v>
      </c>
    </row>
    <row r="8" spans="1:12" s="4" customFormat="1" ht="23.25" customHeight="1">
      <c r="A8" s="5">
        <v>5</v>
      </c>
      <c r="B8" s="5">
        <v>5</v>
      </c>
      <c r="C8" s="6" t="s">
        <v>26</v>
      </c>
      <c r="D8" s="6" t="s">
        <v>14</v>
      </c>
      <c r="E8" s="6" t="s">
        <v>27</v>
      </c>
      <c r="F8" s="6" t="s">
        <v>15</v>
      </c>
      <c r="G8" s="6" t="s">
        <v>25</v>
      </c>
      <c r="H8" s="6" t="s">
        <v>17</v>
      </c>
      <c r="I8" s="12">
        <v>59</v>
      </c>
      <c r="J8" s="12">
        <v>3</v>
      </c>
      <c r="K8" s="12">
        <f>I8+J8</f>
        <v>62</v>
      </c>
      <c r="L8" s="5" t="s">
        <v>21</v>
      </c>
    </row>
    <row r="9" spans="1:12" s="4" customFormat="1" ht="23.25" customHeight="1">
      <c r="A9" s="7">
        <v>6</v>
      </c>
      <c r="B9" s="5">
        <v>4</v>
      </c>
      <c r="C9" s="7" t="s">
        <v>28</v>
      </c>
      <c r="D9" s="6" t="s">
        <v>14</v>
      </c>
      <c r="E9" s="7">
        <v>1982.02</v>
      </c>
      <c r="F9" s="6" t="s">
        <v>15</v>
      </c>
      <c r="G9" s="6" t="s">
        <v>25</v>
      </c>
      <c r="H9" s="6" t="s">
        <v>17</v>
      </c>
      <c r="I9" s="13">
        <v>55</v>
      </c>
      <c r="J9" s="13">
        <v>4</v>
      </c>
      <c r="K9" s="12">
        <f>I9+J9</f>
        <v>59</v>
      </c>
      <c r="L9" s="5" t="s">
        <v>21</v>
      </c>
    </row>
    <row r="10" spans="1:12" ht="23.25" customHeight="1">
      <c r="A10" s="5">
        <v>7</v>
      </c>
      <c r="B10" s="5">
        <v>18</v>
      </c>
      <c r="C10" s="6" t="s">
        <v>29</v>
      </c>
      <c r="D10" s="6" t="s">
        <v>14</v>
      </c>
      <c r="E10" s="9" t="s">
        <v>30</v>
      </c>
      <c r="F10" s="6" t="s">
        <v>15</v>
      </c>
      <c r="G10" s="6" t="s">
        <v>31</v>
      </c>
      <c r="H10" s="6" t="s">
        <v>32</v>
      </c>
      <c r="I10" s="12"/>
      <c r="J10" s="12"/>
      <c r="K10" s="17" t="s">
        <v>18</v>
      </c>
      <c r="L10" s="5"/>
    </row>
    <row r="11" spans="1:12" ht="23.25" customHeight="1">
      <c r="A11" s="7">
        <v>8</v>
      </c>
      <c r="B11" s="5">
        <v>14</v>
      </c>
      <c r="C11" s="6" t="s">
        <v>33</v>
      </c>
      <c r="D11" s="6" t="s">
        <v>20</v>
      </c>
      <c r="E11" s="6">
        <v>1987.04</v>
      </c>
      <c r="F11" s="6" t="s">
        <v>15</v>
      </c>
      <c r="G11" s="6" t="s">
        <v>31</v>
      </c>
      <c r="H11" s="6" t="s">
        <v>32</v>
      </c>
      <c r="I11" s="12"/>
      <c r="J11" s="12"/>
      <c r="K11" s="17" t="s">
        <v>18</v>
      </c>
      <c r="L11" s="5"/>
    </row>
    <row r="12" spans="1:12" ht="23.25" customHeight="1">
      <c r="A12" s="5">
        <v>9</v>
      </c>
      <c r="B12" s="5">
        <v>13</v>
      </c>
      <c r="C12" s="6" t="s">
        <v>34</v>
      </c>
      <c r="D12" s="6" t="s">
        <v>20</v>
      </c>
      <c r="E12" s="6" t="s">
        <v>35</v>
      </c>
      <c r="F12" s="6" t="s">
        <v>15</v>
      </c>
      <c r="G12" s="6" t="s">
        <v>31</v>
      </c>
      <c r="H12" s="6" t="s">
        <v>32</v>
      </c>
      <c r="I12" s="12"/>
      <c r="J12" s="12"/>
      <c r="K12" s="17" t="s">
        <v>18</v>
      </c>
      <c r="L12" s="5"/>
    </row>
    <row r="13" spans="1:12" s="3" customFormat="1" ht="23.25" customHeight="1">
      <c r="A13" s="7">
        <v>10</v>
      </c>
      <c r="B13" s="5">
        <v>10</v>
      </c>
      <c r="C13" s="6" t="s">
        <v>36</v>
      </c>
      <c r="D13" s="6" t="s">
        <v>20</v>
      </c>
      <c r="E13" s="6" t="s">
        <v>37</v>
      </c>
      <c r="F13" s="6" t="s">
        <v>15</v>
      </c>
      <c r="G13" s="6" t="s">
        <v>31</v>
      </c>
      <c r="H13" s="6" t="s">
        <v>32</v>
      </c>
      <c r="I13" s="12"/>
      <c r="J13" s="12"/>
      <c r="K13" s="17" t="s">
        <v>18</v>
      </c>
      <c r="L13" s="5"/>
    </row>
    <row r="14" spans="1:12" ht="23.25" customHeight="1">
      <c r="A14" s="5">
        <v>11</v>
      </c>
      <c r="B14" s="5">
        <v>19</v>
      </c>
      <c r="C14" s="6" t="s">
        <v>38</v>
      </c>
      <c r="D14" s="6" t="s">
        <v>20</v>
      </c>
      <c r="E14" s="9" t="s">
        <v>39</v>
      </c>
      <c r="F14" s="6" t="s">
        <v>15</v>
      </c>
      <c r="G14" s="6" t="s">
        <v>31</v>
      </c>
      <c r="H14" s="6" t="s">
        <v>32</v>
      </c>
      <c r="I14" s="12">
        <f>54*0.8</f>
        <v>43.2</v>
      </c>
      <c r="J14" s="12">
        <v>6</v>
      </c>
      <c r="K14" s="12">
        <f aca="true" t="shared" si="0" ref="K14:K22">I14+J14</f>
        <v>49.2</v>
      </c>
      <c r="L14" s="5" t="s">
        <v>21</v>
      </c>
    </row>
    <row r="15" spans="1:12" ht="23.25" customHeight="1">
      <c r="A15" s="7">
        <v>12</v>
      </c>
      <c r="B15" s="5">
        <v>7</v>
      </c>
      <c r="C15" s="6" t="s">
        <v>40</v>
      </c>
      <c r="D15" s="6" t="s">
        <v>20</v>
      </c>
      <c r="E15" s="9" t="s">
        <v>41</v>
      </c>
      <c r="F15" s="6" t="s">
        <v>15</v>
      </c>
      <c r="G15" s="6" t="s">
        <v>31</v>
      </c>
      <c r="H15" s="6" t="s">
        <v>32</v>
      </c>
      <c r="I15" s="12">
        <f>58*0.8</f>
        <v>46.400000000000006</v>
      </c>
      <c r="J15" s="12">
        <v>2</v>
      </c>
      <c r="K15" s="12">
        <f t="shared" si="0"/>
        <v>48.400000000000006</v>
      </c>
      <c r="L15" s="5" t="s">
        <v>21</v>
      </c>
    </row>
    <row r="16" spans="1:12" ht="23.25" customHeight="1">
      <c r="A16" s="5">
        <v>13</v>
      </c>
      <c r="B16" s="5">
        <v>15</v>
      </c>
      <c r="C16" s="6" t="s">
        <v>42</v>
      </c>
      <c r="D16" s="6" t="s">
        <v>20</v>
      </c>
      <c r="E16" s="6">
        <v>1987.01</v>
      </c>
      <c r="F16" s="6" t="s">
        <v>15</v>
      </c>
      <c r="G16" s="6" t="s">
        <v>31</v>
      </c>
      <c r="H16" s="6" t="s">
        <v>32</v>
      </c>
      <c r="I16" s="12">
        <f>37*0.8</f>
        <v>29.6</v>
      </c>
      <c r="J16" s="12">
        <v>5</v>
      </c>
      <c r="K16" s="12">
        <f t="shared" si="0"/>
        <v>34.6</v>
      </c>
      <c r="L16" s="5" t="s">
        <v>21</v>
      </c>
    </row>
    <row r="17" spans="1:12" ht="23.25" customHeight="1">
      <c r="A17" s="7">
        <v>14</v>
      </c>
      <c r="B17" s="5">
        <v>17</v>
      </c>
      <c r="C17" s="6" t="s">
        <v>43</v>
      </c>
      <c r="D17" s="6" t="s">
        <v>20</v>
      </c>
      <c r="E17" s="10" t="s">
        <v>44</v>
      </c>
      <c r="F17" s="6" t="s">
        <v>15</v>
      </c>
      <c r="G17" s="6" t="s">
        <v>31</v>
      </c>
      <c r="H17" s="6" t="s">
        <v>32</v>
      </c>
      <c r="I17" s="12">
        <f>29*0.8</f>
        <v>23.200000000000003</v>
      </c>
      <c r="J17" s="12">
        <v>11</v>
      </c>
      <c r="K17" s="12">
        <f t="shared" si="0"/>
        <v>34.2</v>
      </c>
      <c r="L17" s="5"/>
    </row>
    <row r="18" spans="1:12" ht="23.25" customHeight="1">
      <c r="A18" s="5">
        <v>15</v>
      </c>
      <c r="B18" s="5">
        <v>8</v>
      </c>
      <c r="C18" s="10" t="s">
        <v>45</v>
      </c>
      <c r="D18" s="10" t="s">
        <v>20</v>
      </c>
      <c r="E18" s="11" t="s">
        <v>46</v>
      </c>
      <c r="F18" s="10" t="s">
        <v>15</v>
      </c>
      <c r="G18" s="10" t="s">
        <v>31</v>
      </c>
      <c r="H18" s="10" t="s">
        <v>32</v>
      </c>
      <c r="I18" s="15">
        <f>32*0.8</f>
        <v>25.6</v>
      </c>
      <c r="J18" s="15">
        <v>3</v>
      </c>
      <c r="K18" s="12">
        <f t="shared" si="0"/>
        <v>28.6</v>
      </c>
      <c r="L18" s="16"/>
    </row>
    <row r="19" spans="1:12" ht="23.25" customHeight="1">
      <c r="A19" s="7">
        <v>16</v>
      </c>
      <c r="B19" s="5">
        <v>16</v>
      </c>
      <c r="C19" s="6" t="s">
        <v>47</v>
      </c>
      <c r="D19" s="6" t="s">
        <v>14</v>
      </c>
      <c r="E19" s="6" t="s">
        <v>48</v>
      </c>
      <c r="F19" s="6" t="s">
        <v>15</v>
      </c>
      <c r="G19" s="6" t="s">
        <v>31</v>
      </c>
      <c r="H19" s="6" t="s">
        <v>32</v>
      </c>
      <c r="I19" s="12">
        <f>21*0.8</f>
        <v>16.8</v>
      </c>
      <c r="J19" s="12">
        <v>7</v>
      </c>
      <c r="K19" s="12">
        <f t="shared" si="0"/>
        <v>23.8</v>
      </c>
      <c r="L19" s="5"/>
    </row>
    <row r="20" spans="1:12" ht="23.25" customHeight="1">
      <c r="A20" s="5">
        <v>17</v>
      </c>
      <c r="B20" s="5">
        <v>12</v>
      </c>
      <c r="C20" s="6" t="s">
        <v>49</v>
      </c>
      <c r="D20" s="6" t="s">
        <v>14</v>
      </c>
      <c r="E20" s="6" t="s">
        <v>50</v>
      </c>
      <c r="F20" s="6" t="s">
        <v>15</v>
      </c>
      <c r="G20" s="6" t="s">
        <v>31</v>
      </c>
      <c r="H20" s="6" t="s">
        <v>32</v>
      </c>
      <c r="I20" s="12">
        <f>12*0.8</f>
        <v>9.600000000000001</v>
      </c>
      <c r="J20" s="12">
        <v>7</v>
      </c>
      <c r="K20" s="12">
        <f t="shared" si="0"/>
        <v>16.6</v>
      </c>
      <c r="L20" s="5"/>
    </row>
    <row r="21" spans="1:12" ht="23.25" customHeight="1">
      <c r="A21" s="7">
        <v>18</v>
      </c>
      <c r="B21" s="5">
        <v>9</v>
      </c>
      <c r="C21" s="10" t="s">
        <v>51</v>
      </c>
      <c r="D21" s="10" t="s">
        <v>20</v>
      </c>
      <c r="E21" s="11" t="s">
        <v>52</v>
      </c>
      <c r="F21" s="10" t="s">
        <v>15</v>
      </c>
      <c r="G21" s="10" t="s">
        <v>31</v>
      </c>
      <c r="H21" s="10" t="s">
        <v>32</v>
      </c>
      <c r="I21" s="15">
        <f>14*0.8</f>
        <v>11.200000000000001</v>
      </c>
      <c r="J21" s="15">
        <v>5</v>
      </c>
      <c r="K21" s="12">
        <f t="shared" si="0"/>
        <v>16.200000000000003</v>
      </c>
      <c r="L21" s="16"/>
    </row>
    <row r="22" spans="1:12" ht="23.25" customHeight="1">
      <c r="A22" s="5">
        <v>19</v>
      </c>
      <c r="B22" s="5">
        <v>11</v>
      </c>
      <c r="C22" s="6" t="s">
        <v>53</v>
      </c>
      <c r="D22" s="6" t="s">
        <v>14</v>
      </c>
      <c r="E22" s="6" t="s">
        <v>54</v>
      </c>
      <c r="F22" s="6" t="s">
        <v>15</v>
      </c>
      <c r="G22" s="6" t="s">
        <v>31</v>
      </c>
      <c r="H22" s="6" t="s">
        <v>32</v>
      </c>
      <c r="I22" s="12">
        <f>16*0.8</f>
        <v>12.8</v>
      </c>
      <c r="J22" s="12">
        <v>3</v>
      </c>
      <c r="K22" s="12">
        <f t="shared" si="0"/>
        <v>15.8</v>
      </c>
      <c r="L22" s="5"/>
    </row>
    <row r="28" spans="10:12" ht="14.25">
      <c r="J28" s="24"/>
      <c r="K28" s="25"/>
      <c r="L28" s="25"/>
    </row>
  </sheetData>
  <mergeCells count="12">
    <mergeCell ref="H2:H3"/>
    <mergeCell ref="L2:L3"/>
    <mergeCell ref="A1:L1"/>
    <mergeCell ref="I2:K2"/>
    <mergeCell ref="J28:L28"/>
    <mergeCell ref="A2:A3"/>
    <mergeCell ref="B2:B3"/>
    <mergeCell ref="C2:C3"/>
    <mergeCell ref="D2:D3"/>
    <mergeCell ref="E2:E3"/>
    <mergeCell ref="F2:F3"/>
    <mergeCell ref="G2:G3"/>
  </mergeCells>
  <printOptions/>
  <pageMargins left="0.5298611111111111" right="0.25972222222222224" top="0.19652777777777777" bottom="0.19652777777777777" header="0.5111111111111111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2013-12-30T01:25:51Z</cp:lastPrinted>
  <dcterms:created xsi:type="dcterms:W3CDTF">1996-12-17T01:32:42Z</dcterms:created>
  <dcterms:modified xsi:type="dcterms:W3CDTF">2013-12-30T09:24:08Z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