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860" activeTab="0"/>
  </bookViews>
  <sheets>
    <sheet name="进入面试人员" sheetId="1" r:id="rId1"/>
  </sheets>
  <definedNames>
    <definedName name="_xlnm._FilterDatabase" localSheetId="0" hidden="1">'进入面试人员'!$A$2:$M$101</definedName>
  </definedNames>
  <calcPr fullCalcOnLoad="1"/>
</workbook>
</file>

<file path=xl/sharedStrings.xml><?xml version="1.0" encoding="utf-8"?>
<sst xmlns="http://schemas.openxmlformats.org/spreadsheetml/2006/main" count="443" uniqueCount="248">
  <si>
    <t>序号</t>
  </si>
  <si>
    <t>姓名</t>
  </si>
  <si>
    <t>性别</t>
  </si>
  <si>
    <t>准考证号</t>
  </si>
  <si>
    <t>报考单位及职位代码</t>
  </si>
  <si>
    <t>加分
成绩</t>
  </si>
  <si>
    <t>笔试
成绩</t>
  </si>
  <si>
    <t>笔试与
加分成绩</t>
  </si>
  <si>
    <t>50%
折算</t>
  </si>
  <si>
    <t>面试成绩</t>
  </si>
  <si>
    <t>综合成绩</t>
  </si>
  <si>
    <t>名次</t>
  </si>
  <si>
    <t>备注</t>
  </si>
  <si>
    <t>杨万里</t>
  </si>
  <si>
    <t>男</t>
  </si>
  <si>
    <t>TRBJ20130010</t>
  </si>
  <si>
    <t>Q01-碧江区非公有制经济组织党的工作委员会</t>
  </si>
  <si>
    <t>黄传伟</t>
  </si>
  <si>
    <t>TRBJ20130003</t>
  </si>
  <si>
    <t>TRBJ20130008</t>
  </si>
  <si>
    <t>靳亚岚</t>
  </si>
  <si>
    <t>女</t>
  </si>
  <si>
    <t>TRBJ20130040</t>
  </si>
  <si>
    <t>Q02-碧江区非公有制经济组织党的工作委员会</t>
  </si>
  <si>
    <t>贾小茹</t>
  </si>
  <si>
    <t>TRBJ20130042</t>
  </si>
  <si>
    <t>罗展英</t>
  </si>
  <si>
    <t>TRBJ20130031</t>
  </si>
  <si>
    <t>龙春霞</t>
  </si>
  <si>
    <t>TRBJ20130047</t>
  </si>
  <si>
    <t>Q03-碧江区委宣传部新闻中心</t>
  </si>
  <si>
    <t>周芸吉</t>
  </si>
  <si>
    <t>TRBJ20130048</t>
  </si>
  <si>
    <t>杨鑫</t>
  </si>
  <si>
    <t>TRBJ20130049</t>
  </si>
  <si>
    <t>刘永祥</t>
  </si>
  <si>
    <t>TRBJ20130050</t>
  </si>
  <si>
    <t>张峰</t>
  </si>
  <si>
    <t>TRBJ20130055</t>
  </si>
  <si>
    <t>Q04-碧江区委宣传部网络管理中心</t>
  </si>
  <si>
    <t>徐炉</t>
  </si>
  <si>
    <t>TRBJ20130061</t>
  </si>
  <si>
    <t>赵熙</t>
  </si>
  <si>
    <t>TRBJ20130053</t>
  </si>
  <si>
    <t>张羽忠</t>
  </si>
  <si>
    <t>TRBJ20130054</t>
  </si>
  <si>
    <t>杨海明</t>
  </si>
  <si>
    <t>TRBJ20130060</t>
  </si>
  <si>
    <t>滕建慧</t>
  </si>
  <si>
    <t>TRBJ20130081</t>
  </si>
  <si>
    <t>Q30-碧江区瓦屋乡人口和计划生育技术服务站</t>
  </si>
  <si>
    <t>王丹</t>
  </si>
  <si>
    <t>TRBJ20130084</t>
  </si>
  <si>
    <t>付潇颖</t>
  </si>
  <si>
    <t>TRBJ20130076</t>
  </si>
  <si>
    <t>文震</t>
  </si>
  <si>
    <t>TRBJ20130101</t>
  </si>
  <si>
    <t>Q05-碧江区政府办金融办公室</t>
  </si>
  <si>
    <t>冉晨</t>
  </si>
  <si>
    <t>TRBJ20130091</t>
  </si>
  <si>
    <t>田旭芳</t>
  </si>
  <si>
    <t>TRBJ20130095</t>
  </si>
  <si>
    <t>陈彦博</t>
  </si>
  <si>
    <t>TRBJ20130103</t>
  </si>
  <si>
    <t>Q19-碧江区灯塔办事处住建站</t>
  </si>
  <si>
    <t>龙泓宇</t>
  </si>
  <si>
    <t>TRBJ20130111</t>
  </si>
  <si>
    <t>Q20-碧江区灯塔办事处人口资源和社会服务保障中心</t>
  </si>
  <si>
    <t>陈莉</t>
  </si>
  <si>
    <t>TRBJ20130106</t>
  </si>
  <si>
    <t>吴稳</t>
  </si>
  <si>
    <t>TRBJ20130123</t>
  </si>
  <si>
    <t>傅俊杰</t>
  </si>
  <si>
    <t>TRBJ20130127</t>
  </si>
  <si>
    <t>Q22-碧江区滑石乡住建站</t>
  </si>
  <si>
    <t>徐斌</t>
  </si>
  <si>
    <t>TRBJ20130133</t>
  </si>
  <si>
    <t>付克文</t>
  </si>
  <si>
    <t>TRBJ20130126</t>
  </si>
  <si>
    <t>刘熙阳</t>
  </si>
  <si>
    <t>TRBJ20130128</t>
  </si>
  <si>
    <t>安世玉</t>
  </si>
  <si>
    <t>TRBJ20130135</t>
  </si>
  <si>
    <t>Q23-碧江区坝黄镇人口和计划生育技术服务站</t>
  </si>
  <si>
    <t>李腾霄</t>
  </si>
  <si>
    <t>TRBJ20130138</t>
  </si>
  <si>
    <t>陈钐</t>
  </si>
  <si>
    <t>TRBJ20130139</t>
  </si>
  <si>
    <t>胡芳</t>
  </si>
  <si>
    <t>TRBJ20130141</t>
  </si>
  <si>
    <t>Q26-碧江区桐木坪乡人口和计划生育技术服务站</t>
  </si>
  <si>
    <t>李琳</t>
  </si>
  <si>
    <t>TRBJ20130142</t>
  </si>
  <si>
    <t>娄芳</t>
  </si>
  <si>
    <t>TRBJ20130144</t>
  </si>
  <si>
    <t>杨兵</t>
  </si>
  <si>
    <t>TRBJ20130153</t>
  </si>
  <si>
    <t>Q07-畜牧兽医执法大队</t>
  </si>
  <si>
    <t>姚中美</t>
  </si>
  <si>
    <t>TRBJ20130148</t>
  </si>
  <si>
    <t>杨加营</t>
  </si>
  <si>
    <t>TRBJ20130152</t>
  </si>
  <si>
    <t>杨胜亮</t>
  </si>
  <si>
    <t>TRBJ20130184</t>
  </si>
  <si>
    <t>Q08-碧江区饲草、饲料工作站</t>
  </si>
  <si>
    <t>晏恒山</t>
  </si>
  <si>
    <t>TRBJ20130182</t>
  </si>
  <si>
    <t>罗春福</t>
  </si>
  <si>
    <t>TRBJ20130173</t>
  </si>
  <si>
    <t>赵长胜</t>
  </si>
  <si>
    <t>TRBJ20130185</t>
  </si>
  <si>
    <t>何永杰</t>
  </si>
  <si>
    <t>TRBJ20130193</t>
  </si>
  <si>
    <t>Q09-碧江区畜牧技术推广站</t>
  </si>
  <si>
    <t>杨自成</t>
  </si>
  <si>
    <t>TRBJ20130192</t>
  </si>
  <si>
    <t>田贵刚</t>
  </si>
  <si>
    <t>TRBJ20130190</t>
  </si>
  <si>
    <t>冉聪</t>
  </si>
  <si>
    <t>TRBJ20130206</t>
  </si>
  <si>
    <t>Q10-碧江区环保局环境监测站</t>
  </si>
  <si>
    <t>赵江</t>
  </si>
  <si>
    <t>TRBJ20130221</t>
  </si>
  <si>
    <t>谭绍峰</t>
  </si>
  <si>
    <t>TRBJ20130209</t>
  </si>
  <si>
    <t>吴辉平</t>
  </si>
  <si>
    <t>TRBJ20130301</t>
  </si>
  <si>
    <t>Q11-碧江区市中办事处流动人口管理办公室</t>
  </si>
  <si>
    <t>田茂荣</t>
  </si>
  <si>
    <t>TRBJ20130341</t>
  </si>
  <si>
    <t>安燕玲</t>
  </si>
  <si>
    <t>TRBJ20130226</t>
  </si>
  <si>
    <t>喻荣</t>
  </si>
  <si>
    <t>TRBJ20130422</t>
  </si>
  <si>
    <t>Q12-碧江区河西办事处人口和计划生育技术服务站</t>
  </si>
  <si>
    <t>熊莎</t>
  </si>
  <si>
    <t>TRBJ20130425</t>
  </si>
  <si>
    <t>蔡操</t>
  </si>
  <si>
    <t>TRBJ20130431</t>
  </si>
  <si>
    <t>田磊</t>
  </si>
  <si>
    <t>TRBJ20130452</t>
  </si>
  <si>
    <t>Q13-碧江区环北办事处住建站</t>
  </si>
  <si>
    <t>陈砾</t>
  </si>
  <si>
    <t>TRBJ20130433</t>
  </si>
  <si>
    <t>黄佳</t>
  </si>
  <si>
    <t>TRBJ20130436</t>
  </si>
  <si>
    <t>黄坤</t>
  </si>
  <si>
    <t>TRBJ20130437</t>
  </si>
  <si>
    <t>李代雄</t>
  </si>
  <si>
    <t>TRBJ20130501</t>
  </si>
  <si>
    <t>Q14-碧江区环北办事处流动人口管理办公室</t>
  </si>
  <si>
    <t>黄芩</t>
  </si>
  <si>
    <t>TRBJ20130498</t>
  </si>
  <si>
    <t>梁茂林</t>
  </si>
  <si>
    <t>TRBJ20130505</t>
  </si>
  <si>
    <t>刘晓霞</t>
  </si>
  <si>
    <t>TRBJ20130594</t>
  </si>
  <si>
    <t>Q15-碧江区环北办事处人口资源和社会服务保障中心</t>
  </si>
  <si>
    <t>张东方</t>
  </si>
  <si>
    <t>TRBJ20130581</t>
  </si>
  <si>
    <t>严思宽</t>
  </si>
  <si>
    <t>TRBJ20130588</t>
  </si>
  <si>
    <t>杨令</t>
  </si>
  <si>
    <t>TRBJ20130772</t>
  </si>
  <si>
    <t>Q16-碧江区环北办事处林业环保站</t>
  </si>
  <si>
    <t>彭杨仑</t>
  </si>
  <si>
    <t>TRBJ20130694</t>
  </si>
  <si>
    <t>陈菊</t>
  </si>
  <si>
    <t>TRBJ20130604</t>
  </si>
  <si>
    <t>高鹏</t>
  </si>
  <si>
    <t>TRBJ20130618</t>
  </si>
  <si>
    <t>高瞻瞩</t>
  </si>
  <si>
    <t>TRBJ20130619</t>
  </si>
  <si>
    <t>任廷强</t>
  </si>
  <si>
    <t>TRBJ20130702</t>
  </si>
  <si>
    <t>王锋</t>
  </si>
  <si>
    <t>TRBJ20130732</t>
  </si>
  <si>
    <t>赵茂银</t>
  </si>
  <si>
    <t>TRBJ20130800</t>
  </si>
  <si>
    <t>龙海</t>
  </si>
  <si>
    <t>TRBJ20130893</t>
  </si>
  <si>
    <t>Q16-碧江区环北办事处流动人口管理办公室</t>
  </si>
  <si>
    <t>崔丽</t>
  </si>
  <si>
    <t>TRBJ20130823</t>
  </si>
  <si>
    <t>张晖</t>
  </si>
  <si>
    <t>TRBJ20131013</t>
  </si>
  <si>
    <t>刘盈</t>
  </si>
  <si>
    <t>TRBJ20131043</t>
  </si>
  <si>
    <t>Q17-碧江区灯塔办事处农业服务中心</t>
  </si>
  <si>
    <t>杨天旭</t>
  </si>
  <si>
    <t>TRBJ20131060</t>
  </si>
  <si>
    <t>吴凤丹</t>
  </si>
  <si>
    <t>TRBJ20131053</t>
  </si>
  <si>
    <t>李秀华</t>
  </si>
  <si>
    <t>TRBJ20131134</t>
  </si>
  <si>
    <t>Q18-碧江区灯塔办事处林业环保站</t>
  </si>
  <si>
    <t>扶明军</t>
  </si>
  <si>
    <t>TRBJ20131085</t>
  </si>
  <si>
    <t>姚燕芬</t>
  </si>
  <si>
    <t>TRBJ20131255</t>
  </si>
  <si>
    <t>吴永明</t>
  </si>
  <si>
    <t>TRBJ20131292</t>
  </si>
  <si>
    <t>Q21-碧江区灯塔办事处人口资源和社会服务保障中心</t>
  </si>
  <si>
    <t>李琛彦</t>
  </si>
  <si>
    <t>TRBJ20131294</t>
  </si>
  <si>
    <t>张杨</t>
  </si>
  <si>
    <t>TRBJ20131290</t>
  </si>
  <si>
    <t>王雪艳</t>
  </si>
  <si>
    <t>TRBJ20131308</t>
  </si>
  <si>
    <t>Q24-碧江区川硐镇人口和计划生育技术服务站</t>
  </si>
  <si>
    <t>杨娇</t>
  </si>
  <si>
    <t>TRBJ20131311</t>
  </si>
  <si>
    <t>张路</t>
  </si>
  <si>
    <t>TRBJ20131314</t>
  </si>
  <si>
    <t>袁俊</t>
  </si>
  <si>
    <t>TRBJ20131378</t>
  </si>
  <si>
    <t>Q25-碧江区和平乡计划生育协会</t>
  </si>
  <si>
    <t>王关平</t>
  </si>
  <si>
    <t>TRBJ20131350</t>
  </si>
  <si>
    <t>伍建权</t>
  </si>
  <si>
    <t>TRBJ20131355</t>
  </si>
  <si>
    <t>杨海坤</t>
  </si>
  <si>
    <t>TRBJ20131385</t>
  </si>
  <si>
    <t>Q27-碧江区漾头镇水务站</t>
  </si>
  <si>
    <t>雷建平</t>
  </si>
  <si>
    <t>TRBJ20131382</t>
  </si>
  <si>
    <t>彭奔</t>
  </si>
  <si>
    <t>TRBJ20131384</t>
  </si>
  <si>
    <t>罗轩</t>
  </si>
  <si>
    <t>TRBJ20131483</t>
  </si>
  <si>
    <t>Q28-碧江区六龙山乡人力资源和社会保障服务中心</t>
  </si>
  <si>
    <t>肖令</t>
  </si>
  <si>
    <t>TRBJ20131547</t>
  </si>
  <si>
    <t>严文君</t>
  </si>
  <si>
    <t>TRBJ20131557</t>
  </si>
  <si>
    <t>舒海霞</t>
  </si>
  <si>
    <t>TRBJ20131637</t>
  </si>
  <si>
    <t>Q29-碧江区云场坪镇农业服务中心</t>
  </si>
  <si>
    <t>刘亚芳</t>
  </si>
  <si>
    <t>TRBJ20131632</t>
  </si>
  <si>
    <t>余慧</t>
  </si>
  <si>
    <t>TRBJ20131648</t>
  </si>
  <si>
    <t>缺考</t>
  </si>
  <si>
    <t>Q02-碧江区非公有制经济组织党的工作委员会</t>
  </si>
  <si>
    <t>徐进</t>
  </si>
  <si>
    <t>2013年碧江区事业单位公开招聘考试笔试、面试及综合成绩</t>
  </si>
  <si>
    <t>进入体检</t>
  </si>
  <si>
    <t>进入体检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</si>
</sst>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6">
    <font>
      <sz val="12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180" fontId="0" fillId="0" borderId="1" xfId="0" applyNumberForma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4.375" style="0" customWidth="1"/>
    <col min="2" max="2" width="5.75390625" style="0" customWidth="1"/>
    <col min="3" max="3" width="3.875" style="0" customWidth="1"/>
    <col min="4" max="4" width="9.75390625" style="0" customWidth="1"/>
    <col min="5" max="5" width="40.375" style="0" customWidth="1"/>
    <col min="6" max="6" width="5.625" style="0" customWidth="1"/>
    <col min="7" max="7" width="6.125" style="0" customWidth="1"/>
    <col min="8" max="8" width="8.75390625" style="0" customWidth="1"/>
    <col min="9" max="9" width="8.50390625" style="0" customWidth="1"/>
    <col min="10" max="11" width="7.50390625" style="0" customWidth="1"/>
    <col min="12" max="12" width="6.25390625" style="0" customWidth="1"/>
    <col min="13" max="13" width="15.00390625" style="0" customWidth="1"/>
  </cols>
  <sheetData>
    <row r="1" spans="1:13" ht="30.75" customHeight="1">
      <c r="A1" s="8" t="s">
        <v>245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6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</row>
    <row r="3" spans="1:13" ht="21.75" customHeight="1">
      <c r="A3" s="1">
        <v>1</v>
      </c>
      <c r="B3" s="1" t="s">
        <v>17</v>
      </c>
      <c r="C3" s="1" t="s">
        <v>14</v>
      </c>
      <c r="D3" s="1" t="s">
        <v>18</v>
      </c>
      <c r="E3" s="1" t="s">
        <v>16</v>
      </c>
      <c r="F3" s="4"/>
      <c r="G3" s="4">
        <v>73</v>
      </c>
      <c r="H3" s="4">
        <f aca="true" t="shared" si="0" ref="H3:H34">F3+G3</f>
        <v>73</v>
      </c>
      <c r="I3" s="4">
        <f aca="true" t="shared" si="1" ref="I3:I34">H3*0.5</f>
        <v>36.5</v>
      </c>
      <c r="J3" s="4">
        <v>90.33</v>
      </c>
      <c r="K3" s="4">
        <f aca="true" t="shared" si="2" ref="K3:K12">I3+J3*0.5</f>
        <v>81.66499999999999</v>
      </c>
      <c r="L3" s="6">
        <v>1</v>
      </c>
      <c r="M3" s="7" t="s">
        <v>247</v>
      </c>
    </row>
    <row r="4" spans="1:13" ht="21.75" customHeight="1">
      <c r="A4" s="1">
        <v>2</v>
      </c>
      <c r="B4" s="1" t="s">
        <v>13</v>
      </c>
      <c r="C4" s="1" t="s">
        <v>14</v>
      </c>
      <c r="D4" s="1" t="s">
        <v>15</v>
      </c>
      <c r="E4" s="1" t="s">
        <v>16</v>
      </c>
      <c r="F4" s="4"/>
      <c r="G4" s="4">
        <v>74</v>
      </c>
      <c r="H4" s="4">
        <f t="shared" si="0"/>
        <v>74</v>
      </c>
      <c r="I4" s="4">
        <f t="shared" si="1"/>
        <v>37</v>
      </c>
      <c r="J4" s="4">
        <v>80</v>
      </c>
      <c r="K4" s="4">
        <f t="shared" si="2"/>
        <v>77</v>
      </c>
      <c r="L4" s="6">
        <v>2</v>
      </c>
      <c r="M4" s="7"/>
    </row>
    <row r="5" spans="1:13" ht="21.75" customHeight="1">
      <c r="A5" s="1">
        <v>3</v>
      </c>
      <c r="B5" s="1" t="s">
        <v>244</v>
      </c>
      <c r="C5" s="1" t="s">
        <v>14</v>
      </c>
      <c r="D5" s="1" t="s">
        <v>19</v>
      </c>
      <c r="E5" s="1" t="s">
        <v>16</v>
      </c>
      <c r="F5" s="4"/>
      <c r="G5" s="4">
        <v>73</v>
      </c>
      <c r="H5" s="4">
        <f t="shared" si="0"/>
        <v>73</v>
      </c>
      <c r="I5" s="4">
        <f t="shared" si="1"/>
        <v>36.5</v>
      </c>
      <c r="J5" s="4">
        <v>80</v>
      </c>
      <c r="K5" s="4">
        <f t="shared" si="2"/>
        <v>76.5</v>
      </c>
      <c r="L5" s="6">
        <v>3</v>
      </c>
      <c r="M5" s="7"/>
    </row>
    <row r="6" spans="1:13" ht="21.75" customHeight="1">
      <c r="A6" s="1">
        <v>4</v>
      </c>
      <c r="B6" s="1" t="s">
        <v>20</v>
      </c>
      <c r="C6" s="1" t="s">
        <v>21</v>
      </c>
      <c r="D6" s="1" t="s">
        <v>22</v>
      </c>
      <c r="E6" s="1" t="s">
        <v>23</v>
      </c>
      <c r="F6" s="4"/>
      <c r="G6" s="4">
        <v>76</v>
      </c>
      <c r="H6" s="4">
        <f t="shared" si="0"/>
        <v>76</v>
      </c>
      <c r="I6" s="4">
        <f t="shared" si="1"/>
        <v>38</v>
      </c>
      <c r="J6" s="4">
        <v>86</v>
      </c>
      <c r="K6" s="4">
        <f t="shared" si="2"/>
        <v>81</v>
      </c>
      <c r="L6" s="6">
        <v>1</v>
      </c>
      <c r="M6" s="7" t="s">
        <v>246</v>
      </c>
    </row>
    <row r="7" spans="1:13" ht="21.75" customHeight="1">
      <c r="A7" s="1">
        <v>5</v>
      </c>
      <c r="B7" s="1" t="s">
        <v>24</v>
      </c>
      <c r="C7" s="1" t="s">
        <v>21</v>
      </c>
      <c r="D7" s="1" t="s">
        <v>25</v>
      </c>
      <c r="E7" s="1" t="s">
        <v>23</v>
      </c>
      <c r="F7" s="4"/>
      <c r="G7" s="4">
        <v>73</v>
      </c>
      <c r="H7" s="4">
        <f t="shared" si="0"/>
        <v>73</v>
      </c>
      <c r="I7" s="4">
        <f t="shared" si="1"/>
        <v>36.5</v>
      </c>
      <c r="J7" s="4">
        <v>79.67</v>
      </c>
      <c r="K7" s="4">
        <f t="shared" si="2"/>
        <v>76.33500000000001</v>
      </c>
      <c r="L7" s="6">
        <v>2</v>
      </c>
      <c r="M7" s="7"/>
    </row>
    <row r="8" spans="1:13" ht="21.75" customHeight="1">
      <c r="A8" s="1">
        <v>6</v>
      </c>
      <c r="B8" s="1" t="s">
        <v>26</v>
      </c>
      <c r="C8" s="1" t="s">
        <v>21</v>
      </c>
      <c r="D8" s="1" t="s">
        <v>27</v>
      </c>
      <c r="E8" s="1" t="s">
        <v>243</v>
      </c>
      <c r="F8" s="4"/>
      <c r="G8" s="4">
        <v>71</v>
      </c>
      <c r="H8" s="4">
        <f t="shared" si="0"/>
        <v>71</v>
      </c>
      <c r="I8" s="4">
        <f t="shared" si="1"/>
        <v>35.5</v>
      </c>
      <c r="J8" s="4">
        <v>80.33</v>
      </c>
      <c r="K8" s="4">
        <f t="shared" si="2"/>
        <v>75.66499999999999</v>
      </c>
      <c r="L8" s="6">
        <v>3</v>
      </c>
      <c r="M8" s="7"/>
    </row>
    <row r="9" spans="1:13" ht="22.5" customHeight="1">
      <c r="A9" s="1">
        <v>7</v>
      </c>
      <c r="B9" s="1" t="s">
        <v>31</v>
      </c>
      <c r="C9" s="1" t="s">
        <v>14</v>
      </c>
      <c r="D9" s="1" t="s">
        <v>32</v>
      </c>
      <c r="E9" s="1" t="s">
        <v>30</v>
      </c>
      <c r="F9" s="4"/>
      <c r="G9" s="4">
        <v>64</v>
      </c>
      <c r="H9" s="4">
        <f t="shared" si="0"/>
        <v>64</v>
      </c>
      <c r="I9" s="4">
        <f t="shared" si="1"/>
        <v>32</v>
      </c>
      <c r="J9" s="4">
        <v>84.33</v>
      </c>
      <c r="K9" s="4">
        <f t="shared" si="2"/>
        <v>74.16499999999999</v>
      </c>
      <c r="L9" s="6">
        <v>1</v>
      </c>
      <c r="M9" s="7" t="s">
        <v>246</v>
      </c>
    </row>
    <row r="10" spans="1:13" ht="22.5" customHeight="1">
      <c r="A10" s="1">
        <v>8</v>
      </c>
      <c r="B10" s="1" t="s">
        <v>33</v>
      </c>
      <c r="C10" s="1" t="s">
        <v>21</v>
      </c>
      <c r="D10" s="1" t="s">
        <v>34</v>
      </c>
      <c r="E10" s="1" t="s">
        <v>30</v>
      </c>
      <c r="F10" s="4"/>
      <c r="G10" s="4">
        <v>64</v>
      </c>
      <c r="H10" s="4">
        <f t="shared" si="0"/>
        <v>64</v>
      </c>
      <c r="I10" s="4">
        <f t="shared" si="1"/>
        <v>32</v>
      </c>
      <c r="J10" s="4">
        <v>80</v>
      </c>
      <c r="K10" s="4">
        <f t="shared" si="2"/>
        <v>72</v>
      </c>
      <c r="L10" s="6">
        <v>2</v>
      </c>
      <c r="M10" s="7" t="s">
        <v>246</v>
      </c>
    </row>
    <row r="11" spans="1:13" ht="22.5" customHeight="1">
      <c r="A11" s="1">
        <v>9</v>
      </c>
      <c r="B11" s="1" t="s">
        <v>28</v>
      </c>
      <c r="C11" s="1" t="s">
        <v>21</v>
      </c>
      <c r="D11" s="1" t="s">
        <v>29</v>
      </c>
      <c r="E11" s="1" t="s">
        <v>30</v>
      </c>
      <c r="F11" s="4"/>
      <c r="G11" s="4">
        <v>67</v>
      </c>
      <c r="H11" s="4">
        <f t="shared" si="0"/>
        <v>67</v>
      </c>
      <c r="I11" s="4">
        <f t="shared" si="1"/>
        <v>33.5</v>
      </c>
      <c r="J11" s="4">
        <v>75.67</v>
      </c>
      <c r="K11" s="4">
        <f t="shared" si="2"/>
        <v>71.33500000000001</v>
      </c>
      <c r="L11" s="6">
        <v>3</v>
      </c>
      <c r="M11" s="7"/>
    </row>
    <row r="12" spans="1:13" ht="22.5" customHeight="1">
      <c r="A12" s="1">
        <v>10</v>
      </c>
      <c r="B12" s="1" t="s">
        <v>35</v>
      </c>
      <c r="C12" s="1" t="s">
        <v>14</v>
      </c>
      <c r="D12" s="1" t="s">
        <v>36</v>
      </c>
      <c r="E12" s="1" t="s">
        <v>30</v>
      </c>
      <c r="F12" s="4"/>
      <c r="G12" s="4">
        <v>56</v>
      </c>
      <c r="H12" s="4">
        <f t="shared" si="0"/>
        <v>56</v>
      </c>
      <c r="I12" s="4">
        <f t="shared" si="1"/>
        <v>28</v>
      </c>
      <c r="J12" s="4">
        <v>70.67</v>
      </c>
      <c r="K12" s="4">
        <f t="shared" si="2"/>
        <v>63.335</v>
      </c>
      <c r="L12" s="6">
        <v>4</v>
      </c>
      <c r="M12" s="7"/>
    </row>
    <row r="13" spans="1:13" ht="22.5" customHeight="1">
      <c r="A13" s="1">
        <v>12</v>
      </c>
      <c r="B13" s="1" t="s">
        <v>40</v>
      </c>
      <c r="C13" s="1" t="s">
        <v>14</v>
      </c>
      <c r="D13" s="1" t="s">
        <v>41</v>
      </c>
      <c r="E13" s="1" t="s">
        <v>39</v>
      </c>
      <c r="F13" s="4"/>
      <c r="G13" s="4">
        <v>69</v>
      </c>
      <c r="H13" s="4">
        <f>F13+G13</f>
        <v>69</v>
      </c>
      <c r="I13" s="4">
        <f>H13*0.5</f>
        <v>34.5</v>
      </c>
      <c r="J13" s="4">
        <v>84.67</v>
      </c>
      <c r="K13" s="4">
        <f>I13+J13*0.5</f>
        <v>76.83500000000001</v>
      </c>
      <c r="L13" s="6">
        <v>1</v>
      </c>
      <c r="M13" s="7" t="s">
        <v>246</v>
      </c>
    </row>
    <row r="14" spans="1:13" ht="21" customHeight="1">
      <c r="A14" s="1">
        <v>13</v>
      </c>
      <c r="B14" s="1" t="s">
        <v>37</v>
      </c>
      <c r="C14" s="1" t="s">
        <v>14</v>
      </c>
      <c r="D14" s="1" t="s">
        <v>38</v>
      </c>
      <c r="E14" s="1" t="s">
        <v>39</v>
      </c>
      <c r="F14" s="4"/>
      <c r="G14" s="4">
        <v>72</v>
      </c>
      <c r="H14" s="4">
        <f>F14+G14</f>
        <v>72</v>
      </c>
      <c r="I14" s="4">
        <f>H14*0.5</f>
        <v>36</v>
      </c>
      <c r="J14" s="4">
        <v>77.33</v>
      </c>
      <c r="K14" s="4">
        <f>I14+J14*0.5</f>
        <v>74.66499999999999</v>
      </c>
      <c r="L14" s="6">
        <v>2</v>
      </c>
      <c r="M14" s="7"/>
    </row>
    <row r="15" spans="1:13" ht="22.5" customHeight="1">
      <c r="A15" s="1">
        <v>14</v>
      </c>
      <c r="B15" s="1" t="s">
        <v>42</v>
      </c>
      <c r="C15" s="1" t="s">
        <v>21</v>
      </c>
      <c r="D15" s="1" t="s">
        <v>43</v>
      </c>
      <c r="E15" s="1" t="s">
        <v>39</v>
      </c>
      <c r="F15" s="4"/>
      <c r="G15" s="4">
        <v>64</v>
      </c>
      <c r="H15" s="4">
        <f>F15+G15</f>
        <v>64</v>
      </c>
      <c r="I15" s="4">
        <f>H15*0.5</f>
        <v>32</v>
      </c>
      <c r="J15" s="4">
        <v>80.67</v>
      </c>
      <c r="K15" s="4">
        <f>I15+J15*0.5</f>
        <v>72.33500000000001</v>
      </c>
      <c r="L15" s="6">
        <v>3</v>
      </c>
      <c r="M15" s="7"/>
    </row>
    <row r="16" spans="1:13" ht="22.5" customHeight="1">
      <c r="A16" s="1">
        <v>15</v>
      </c>
      <c r="B16" s="1" t="s">
        <v>46</v>
      </c>
      <c r="C16" s="1" t="s">
        <v>14</v>
      </c>
      <c r="D16" s="1" t="s">
        <v>47</v>
      </c>
      <c r="E16" s="1" t="s">
        <v>39</v>
      </c>
      <c r="F16" s="4"/>
      <c r="G16" s="4">
        <v>64</v>
      </c>
      <c r="H16" s="4">
        <f>F16+G16</f>
        <v>64</v>
      </c>
      <c r="I16" s="4">
        <f>H16*0.5</f>
        <v>32</v>
      </c>
      <c r="J16" s="4">
        <v>73</v>
      </c>
      <c r="K16" s="4">
        <f>I16+J16*0.5</f>
        <v>68.5</v>
      </c>
      <c r="L16" s="6">
        <v>4</v>
      </c>
      <c r="M16" s="7"/>
    </row>
    <row r="17" spans="1:13" ht="22.5" customHeight="1">
      <c r="A17" s="1">
        <v>11</v>
      </c>
      <c r="B17" s="1" t="s">
        <v>44</v>
      </c>
      <c r="C17" s="1" t="s">
        <v>14</v>
      </c>
      <c r="D17" s="1" t="s">
        <v>45</v>
      </c>
      <c r="E17" s="1" t="s">
        <v>39</v>
      </c>
      <c r="F17" s="4"/>
      <c r="G17" s="4">
        <v>64</v>
      </c>
      <c r="H17" s="4">
        <f>F17+G17</f>
        <v>64</v>
      </c>
      <c r="I17" s="4">
        <f>H17*0.5</f>
        <v>32</v>
      </c>
      <c r="J17" s="4" t="s">
        <v>242</v>
      </c>
      <c r="K17" s="4">
        <v>32</v>
      </c>
      <c r="L17" s="6">
        <v>5</v>
      </c>
      <c r="M17" s="7"/>
    </row>
    <row r="18" spans="1:13" ht="22.5" customHeight="1">
      <c r="A18" s="1">
        <v>16</v>
      </c>
      <c r="B18" s="1" t="s">
        <v>55</v>
      </c>
      <c r="C18" s="1" t="s">
        <v>14</v>
      </c>
      <c r="D18" s="1" t="s">
        <v>56</v>
      </c>
      <c r="E18" s="1" t="s">
        <v>57</v>
      </c>
      <c r="F18" s="4"/>
      <c r="G18" s="4">
        <v>69</v>
      </c>
      <c r="H18" s="4">
        <f t="shared" si="0"/>
        <v>69</v>
      </c>
      <c r="I18" s="4">
        <f t="shared" si="1"/>
        <v>34.5</v>
      </c>
      <c r="J18" s="4">
        <v>78.67</v>
      </c>
      <c r="K18" s="4">
        <f aca="true" t="shared" si="3" ref="K14:K59">I18+J18*0.5</f>
        <v>73.83500000000001</v>
      </c>
      <c r="L18" s="6">
        <v>1</v>
      </c>
      <c r="M18" s="7" t="s">
        <v>246</v>
      </c>
    </row>
    <row r="19" spans="1:13" ht="22.5" customHeight="1">
      <c r="A19" s="1">
        <v>17</v>
      </c>
      <c r="B19" s="1" t="s">
        <v>58</v>
      </c>
      <c r="C19" s="1" t="s">
        <v>21</v>
      </c>
      <c r="D19" s="1" t="s">
        <v>59</v>
      </c>
      <c r="E19" s="1" t="s">
        <v>57</v>
      </c>
      <c r="F19" s="4"/>
      <c r="G19" s="4">
        <v>65</v>
      </c>
      <c r="H19" s="4">
        <f t="shared" si="0"/>
        <v>65</v>
      </c>
      <c r="I19" s="4">
        <f t="shared" si="1"/>
        <v>32.5</v>
      </c>
      <c r="J19" s="4">
        <v>82.67</v>
      </c>
      <c r="K19" s="4">
        <f t="shared" si="3"/>
        <v>73.83500000000001</v>
      </c>
      <c r="L19" s="6">
        <v>1</v>
      </c>
      <c r="M19" s="7"/>
    </row>
    <row r="20" spans="1:13" ht="22.5" customHeight="1">
      <c r="A20" s="1">
        <v>18</v>
      </c>
      <c r="B20" s="1" t="s">
        <v>60</v>
      </c>
      <c r="C20" s="1" t="s">
        <v>21</v>
      </c>
      <c r="D20" s="1" t="s">
        <v>61</v>
      </c>
      <c r="E20" s="1" t="s">
        <v>57</v>
      </c>
      <c r="F20" s="4"/>
      <c r="G20" s="4">
        <v>62</v>
      </c>
      <c r="H20" s="4">
        <f t="shared" si="0"/>
        <v>62</v>
      </c>
      <c r="I20" s="4">
        <f t="shared" si="1"/>
        <v>31</v>
      </c>
      <c r="J20" s="4">
        <v>68.67</v>
      </c>
      <c r="K20" s="4">
        <f t="shared" si="3"/>
        <v>65.33500000000001</v>
      </c>
      <c r="L20" s="6">
        <v>3</v>
      </c>
      <c r="M20" s="7"/>
    </row>
    <row r="21" spans="1:13" ht="22.5" customHeight="1">
      <c r="A21" s="1">
        <v>19</v>
      </c>
      <c r="B21" s="1" t="s">
        <v>95</v>
      </c>
      <c r="C21" s="1" t="s">
        <v>14</v>
      </c>
      <c r="D21" s="1" t="s">
        <v>96</v>
      </c>
      <c r="E21" s="1" t="s">
        <v>97</v>
      </c>
      <c r="F21" s="4"/>
      <c r="G21" s="4">
        <v>80</v>
      </c>
      <c r="H21" s="4">
        <f t="shared" si="0"/>
        <v>80</v>
      </c>
      <c r="I21" s="4">
        <f t="shared" si="1"/>
        <v>40</v>
      </c>
      <c r="J21" s="4">
        <v>78.83</v>
      </c>
      <c r="K21" s="4">
        <f t="shared" si="3"/>
        <v>79.41499999999999</v>
      </c>
      <c r="L21" s="6">
        <v>1</v>
      </c>
      <c r="M21" s="7" t="s">
        <v>246</v>
      </c>
    </row>
    <row r="22" spans="1:13" ht="22.5" customHeight="1">
      <c r="A22" s="1">
        <v>20</v>
      </c>
      <c r="B22" s="1" t="s">
        <v>98</v>
      </c>
      <c r="C22" s="1" t="s">
        <v>21</v>
      </c>
      <c r="D22" s="1" t="s">
        <v>99</v>
      </c>
      <c r="E22" s="1" t="s">
        <v>97</v>
      </c>
      <c r="F22" s="4"/>
      <c r="G22" s="4">
        <v>72</v>
      </c>
      <c r="H22" s="4">
        <f t="shared" si="0"/>
        <v>72</v>
      </c>
      <c r="I22" s="4">
        <f t="shared" si="1"/>
        <v>36</v>
      </c>
      <c r="J22" s="4">
        <v>69</v>
      </c>
      <c r="K22" s="4">
        <f t="shared" si="3"/>
        <v>70.5</v>
      </c>
      <c r="L22" s="6">
        <v>2</v>
      </c>
      <c r="M22" s="7"/>
    </row>
    <row r="23" spans="1:13" ht="22.5" customHeight="1">
      <c r="A23" s="1">
        <v>21</v>
      </c>
      <c r="B23" s="1" t="s">
        <v>100</v>
      </c>
      <c r="C23" s="1" t="s">
        <v>14</v>
      </c>
      <c r="D23" s="1" t="s">
        <v>101</v>
      </c>
      <c r="E23" s="1" t="s">
        <v>97</v>
      </c>
      <c r="F23" s="4"/>
      <c r="G23" s="4">
        <v>70</v>
      </c>
      <c r="H23" s="4">
        <f t="shared" si="0"/>
        <v>70</v>
      </c>
      <c r="I23" s="4">
        <f t="shared" si="1"/>
        <v>35</v>
      </c>
      <c r="J23" s="4">
        <v>69.17</v>
      </c>
      <c r="K23" s="4">
        <f t="shared" si="3"/>
        <v>69.58500000000001</v>
      </c>
      <c r="L23" s="6">
        <v>3</v>
      </c>
      <c r="M23" s="7"/>
    </row>
    <row r="24" spans="1:13" ht="22.5" customHeight="1">
      <c r="A24" s="1">
        <v>22</v>
      </c>
      <c r="B24" s="1" t="s">
        <v>102</v>
      </c>
      <c r="C24" s="1" t="s">
        <v>14</v>
      </c>
      <c r="D24" s="1" t="s">
        <v>103</v>
      </c>
      <c r="E24" s="1" t="s">
        <v>104</v>
      </c>
      <c r="F24" s="4"/>
      <c r="G24" s="4">
        <v>65</v>
      </c>
      <c r="H24" s="4">
        <f t="shared" si="0"/>
        <v>65</v>
      </c>
      <c r="I24" s="4">
        <f t="shared" si="1"/>
        <v>32.5</v>
      </c>
      <c r="J24" s="4">
        <v>70</v>
      </c>
      <c r="K24" s="4">
        <f t="shared" si="3"/>
        <v>67.5</v>
      </c>
      <c r="L24" s="6">
        <v>1</v>
      </c>
      <c r="M24" s="7" t="s">
        <v>246</v>
      </c>
    </row>
    <row r="25" spans="1:13" ht="22.5" customHeight="1">
      <c r="A25" s="1">
        <v>23</v>
      </c>
      <c r="B25" s="1" t="s">
        <v>105</v>
      </c>
      <c r="C25" s="1" t="s">
        <v>14</v>
      </c>
      <c r="D25" s="1" t="s">
        <v>106</v>
      </c>
      <c r="E25" s="1" t="s">
        <v>104</v>
      </c>
      <c r="F25" s="4"/>
      <c r="G25" s="4">
        <v>58</v>
      </c>
      <c r="H25" s="4">
        <f t="shared" si="0"/>
        <v>58</v>
      </c>
      <c r="I25" s="4">
        <f t="shared" si="1"/>
        <v>29</v>
      </c>
      <c r="J25" s="4">
        <v>69.67</v>
      </c>
      <c r="K25" s="4">
        <f t="shared" si="3"/>
        <v>63.835</v>
      </c>
      <c r="L25" s="6">
        <v>2</v>
      </c>
      <c r="M25" s="7"/>
    </row>
    <row r="26" spans="1:13" ht="22.5" customHeight="1">
      <c r="A26" s="1">
        <v>24</v>
      </c>
      <c r="B26" s="1" t="s">
        <v>107</v>
      </c>
      <c r="C26" s="1" t="s">
        <v>14</v>
      </c>
      <c r="D26" s="1" t="s">
        <v>108</v>
      </c>
      <c r="E26" s="1" t="s">
        <v>104</v>
      </c>
      <c r="F26" s="4"/>
      <c r="G26" s="4">
        <v>56</v>
      </c>
      <c r="H26" s="4">
        <f t="shared" si="0"/>
        <v>56</v>
      </c>
      <c r="I26" s="4">
        <f t="shared" si="1"/>
        <v>28</v>
      </c>
      <c r="J26" s="4">
        <v>69.17</v>
      </c>
      <c r="K26" s="4">
        <f t="shared" si="3"/>
        <v>62.585</v>
      </c>
      <c r="L26" s="6">
        <v>3</v>
      </c>
      <c r="M26" s="7"/>
    </row>
    <row r="27" spans="1:13" ht="22.5" customHeight="1">
      <c r="A27" s="1">
        <v>25</v>
      </c>
      <c r="B27" s="1" t="s">
        <v>109</v>
      </c>
      <c r="C27" s="1" t="s">
        <v>14</v>
      </c>
      <c r="D27" s="1" t="s">
        <v>110</v>
      </c>
      <c r="E27" s="1" t="s">
        <v>104</v>
      </c>
      <c r="F27" s="4"/>
      <c r="G27" s="4">
        <v>56</v>
      </c>
      <c r="H27" s="4">
        <f t="shared" si="0"/>
        <v>56</v>
      </c>
      <c r="I27" s="4">
        <f t="shared" si="1"/>
        <v>28</v>
      </c>
      <c r="J27" s="4">
        <v>68.33</v>
      </c>
      <c r="K27" s="4">
        <f t="shared" si="3"/>
        <v>62.165</v>
      </c>
      <c r="L27" s="6">
        <v>4</v>
      </c>
      <c r="M27" s="7"/>
    </row>
    <row r="28" spans="1:13" ht="22.5" customHeight="1">
      <c r="A28" s="1">
        <v>26</v>
      </c>
      <c r="B28" s="1" t="s">
        <v>111</v>
      </c>
      <c r="C28" s="1" t="s">
        <v>14</v>
      </c>
      <c r="D28" s="1" t="s">
        <v>112</v>
      </c>
      <c r="E28" s="1" t="s">
        <v>113</v>
      </c>
      <c r="F28" s="4"/>
      <c r="G28" s="4">
        <v>64</v>
      </c>
      <c r="H28" s="4">
        <f t="shared" si="0"/>
        <v>64</v>
      </c>
      <c r="I28" s="4">
        <f t="shared" si="1"/>
        <v>32</v>
      </c>
      <c r="J28" s="4">
        <v>70.5</v>
      </c>
      <c r="K28" s="4">
        <f t="shared" si="3"/>
        <v>67.25</v>
      </c>
      <c r="L28" s="6">
        <v>1</v>
      </c>
      <c r="M28" s="7" t="s">
        <v>246</v>
      </c>
    </row>
    <row r="29" spans="1:13" ht="22.5" customHeight="1">
      <c r="A29" s="1">
        <v>27</v>
      </c>
      <c r="B29" s="1" t="s">
        <v>114</v>
      </c>
      <c r="C29" s="1" t="s">
        <v>14</v>
      </c>
      <c r="D29" s="1" t="s">
        <v>115</v>
      </c>
      <c r="E29" s="1" t="s">
        <v>113</v>
      </c>
      <c r="F29" s="4"/>
      <c r="G29" s="4">
        <v>62</v>
      </c>
      <c r="H29" s="4">
        <f t="shared" si="0"/>
        <v>62</v>
      </c>
      <c r="I29" s="4">
        <f t="shared" si="1"/>
        <v>31</v>
      </c>
      <c r="J29" s="4">
        <v>72.33</v>
      </c>
      <c r="K29" s="4">
        <f t="shared" si="3"/>
        <v>67.16499999999999</v>
      </c>
      <c r="L29" s="6">
        <v>2</v>
      </c>
      <c r="M29" s="7"/>
    </row>
    <row r="30" spans="1:13" ht="22.5" customHeight="1">
      <c r="A30" s="1">
        <v>28</v>
      </c>
      <c r="B30" s="1" t="s">
        <v>116</v>
      </c>
      <c r="C30" s="1" t="s">
        <v>14</v>
      </c>
      <c r="D30" s="1" t="s">
        <v>117</v>
      </c>
      <c r="E30" s="1" t="s">
        <v>113</v>
      </c>
      <c r="F30" s="4"/>
      <c r="G30" s="4">
        <v>60</v>
      </c>
      <c r="H30" s="4">
        <f t="shared" si="0"/>
        <v>60</v>
      </c>
      <c r="I30" s="4">
        <f t="shared" si="1"/>
        <v>30</v>
      </c>
      <c r="J30" s="4">
        <v>67.67</v>
      </c>
      <c r="K30" s="4">
        <f t="shared" si="3"/>
        <v>63.835</v>
      </c>
      <c r="L30" s="6">
        <v>3</v>
      </c>
      <c r="M30" s="7"/>
    </row>
    <row r="31" spans="1:13" ht="22.5" customHeight="1">
      <c r="A31" s="1">
        <v>29</v>
      </c>
      <c r="B31" s="1" t="s">
        <v>118</v>
      </c>
      <c r="C31" s="1" t="s">
        <v>14</v>
      </c>
      <c r="D31" s="1" t="s">
        <v>119</v>
      </c>
      <c r="E31" s="1" t="s">
        <v>120</v>
      </c>
      <c r="F31" s="4"/>
      <c r="G31" s="4">
        <v>71</v>
      </c>
      <c r="H31" s="4">
        <f t="shared" si="0"/>
        <v>71</v>
      </c>
      <c r="I31" s="4">
        <f t="shared" si="1"/>
        <v>35.5</v>
      </c>
      <c r="J31" s="4">
        <v>78</v>
      </c>
      <c r="K31" s="4">
        <f t="shared" si="3"/>
        <v>74.5</v>
      </c>
      <c r="L31" s="6">
        <v>1</v>
      </c>
      <c r="M31" s="7" t="s">
        <v>246</v>
      </c>
    </row>
    <row r="32" spans="1:13" ht="22.5" customHeight="1">
      <c r="A32" s="1">
        <v>30</v>
      </c>
      <c r="B32" s="1" t="s">
        <v>123</v>
      </c>
      <c r="C32" s="1" t="s">
        <v>14</v>
      </c>
      <c r="D32" s="1" t="s">
        <v>124</v>
      </c>
      <c r="E32" s="1" t="s">
        <v>120</v>
      </c>
      <c r="F32" s="4"/>
      <c r="G32" s="4">
        <v>68</v>
      </c>
      <c r="H32" s="4">
        <f t="shared" si="0"/>
        <v>68</v>
      </c>
      <c r="I32" s="4">
        <f t="shared" si="1"/>
        <v>34</v>
      </c>
      <c r="J32" s="4">
        <v>72</v>
      </c>
      <c r="K32" s="4">
        <f t="shared" si="3"/>
        <v>70</v>
      </c>
      <c r="L32" s="6">
        <v>2</v>
      </c>
      <c r="M32" s="7"/>
    </row>
    <row r="33" spans="1:13" ht="22.5" customHeight="1">
      <c r="A33" s="1">
        <v>31</v>
      </c>
      <c r="B33" s="1" t="s">
        <v>121</v>
      </c>
      <c r="C33" s="1" t="s">
        <v>14</v>
      </c>
      <c r="D33" s="1" t="s">
        <v>122</v>
      </c>
      <c r="E33" s="1" t="s">
        <v>120</v>
      </c>
      <c r="F33" s="4"/>
      <c r="G33" s="4">
        <v>70</v>
      </c>
      <c r="H33" s="4">
        <f t="shared" si="0"/>
        <v>70</v>
      </c>
      <c r="I33" s="4">
        <f t="shared" si="1"/>
        <v>35</v>
      </c>
      <c r="J33" s="4">
        <v>69.33</v>
      </c>
      <c r="K33" s="4">
        <f t="shared" si="3"/>
        <v>69.66499999999999</v>
      </c>
      <c r="L33" s="6">
        <v>3</v>
      </c>
      <c r="M33" s="7"/>
    </row>
    <row r="34" spans="1:13" ht="22.5" customHeight="1">
      <c r="A34" s="1">
        <v>32</v>
      </c>
      <c r="B34" s="1" t="s">
        <v>130</v>
      </c>
      <c r="C34" s="1" t="s">
        <v>21</v>
      </c>
      <c r="D34" s="1" t="s">
        <v>131</v>
      </c>
      <c r="E34" s="1" t="s">
        <v>127</v>
      </c>
      <c r="F34" s="4"/>
      <c r="G34" s="4">
        <v>73</v>
      </c>
      <c r="H34" s="4">
        <f t="shared" si="0"/>
        <v>73</v>
      </c>
      <c r="I34" s="4">
        <f t="shared" si="1"/>
        <v>36.5</v>
      </c>
      <c r="J34" s="4">
        <v>86.33</v>
      </c>
      <c r="K34" s="4">
        <f t="shared" si="3"/>
        <v>79.66499999999999</v>
      </c>
      <c r="L34" s="6">
        <v>1</v>
      </c>
      <c r="M34" s="7" t="s">
        <v>246</v>
      </c>
    </row>
    <row r="35" spans="1:13" ht="22.5" customHeight="1">
      <c r="A35" s="1">
        <v>33</v>
      </c>
      <c r="B35" s="1" t="s">
        <v>128</v>
      </c>
      <c r="C35" s="1" t="s">
        <v>14</v>
      </c>
      <c r="D35" s="1" t="s">
        <v>129</v>
      </c>
      <c r="E35" s="1" t="s">
        <v>127</v>
      </c>
      <c r="F35" s="4"/>
      <c r="G35" s="4">
        <v>74</v>
      </c>
      <c r="H35" s="4">
        <f aca="true" t="shared" si="4" ref="H35:H66">F35+G35</f>
        <v>74</v>
      </c>
      <c r="I35" s="4">
        <f aca="true" t="shared" si="5" ref="I35:I66">H35*0.5</f>
        <v>37</v>
      </c>
      <c r="J35" s="4">
        <v>82.33</v>
      </c>
      <c r="K35" s="4">
        <f>I35+J35*0.5</f>
        <v>78.16499999999999</v>
      </c>
      <c r="L35" s="6">
        <v>2</v>
      </c>
      <c r="M35" s="7"/>
    </row>
    <row r="36" spans="1:13" ht="22.5" customHeight="1">
      <c r="A36" s="1">
        <v>34</v>
      </c>
      <c r="B36" s="5" t="s">
        <v>125</v>
      </c>
      <c r="C36" s="1" t="s">
        <v>14</v>
      </c>
      <c r="D36" s="1" t="s">
        <v>126</v>
      </c>
      <c r="E36" s="1" t="s">
        <v>127</v>
      </c>
      <c r="F36" s="4"/>
      <c r="G36" s="4">
        <v>74</v>
      </c>
      <c r="H36" s="4">
        <f t="shared" si="4"/>
        <v>74</v>
      </c>
      <c r="I36" s="4">
        <f t="shared" si="5"/>
        <v>37</v>
      </c>
      <c r="J36" s="4">
        <v>82</v>
      </c>
      <c r="K36" s="4">
        <f t="shared" si="3"/>
        <v>78</v>
      </c>
      <c r="L36" s="6">
        <v>3</v>
      </c>
      <c r="M36" s="7"/>
    </row>
    <row r="37" spans="1:13" ht="22.5" customHeight="1">
      <c r="A37" s="1">
        <v>35</v>
      </c>
      <c r="B37" s="1" t="s">
        <v>132</v>
      </c>
      <c r="C37" s="1" t="s">
        <v>21</v>
      </c>
      <c r="D37" s="1" t="s">
        <v>133</v>
      </c>
      <c r="E37" s="1" t="s">
        <v>134</v>
      </c>
      <c r="F37" s="4"/>
      <c r="G37" s="4">
        <v>58</v>
      </c>
      <c r="H37" s="4">
        <f t="shared" si="4"/>
        <v>58</v>
      </c>
      <c r="I37" s="4">
        <f t="shared" si="5"/>
        <v>29</v>
      </c>
      <c r="J37" s="4">
        <v>77.67</v>
      </c>
      <c r="K37" s="4">
        <f t="shared" si="3"/>
        <v>67.83500000000001</v>
      </c>
      <c r="L37" s="6">
        <v>1</v>
      </c>
      <c r="M37" s="7" t="s">
        <v>246</v>
      </c>
    </row>
    <row r="38" spans="1:13" ht="22.5" customHeight="1">
      <c r="A38" s="1">
        <v>36</v>
      </c>
      <c r="B38" s="1" t="s">
        <v>135</v>
      </c>
      <c r="C38" s="1" t="s">
        <v>21</v>
      </c>
      <c r="D38" s="1" t="s">
        <v>136</v>
      </c>
      <c r="E38" s="1" t="s">
        <v>134</v>
      </c>
      <c r="F38" s="4"/>
      <c r="G38" s="4">
        <v>55</v>
      </c>
      <c r="H38" s="4">
        <f t="shared" si="4"/>
        <v>55</v>
      </c>
      <c r="I38" s="4">
        <f t="shared" si="5"/>
        <v>27.5</v>
      </c>
      <c r="J38" s="4">
        <v>75.33</v>
      </c>
      <c r="K38" s="4">
        <f t="shared" si="3"/>
        <v>65.16499999999999</v>
      </c>
      <c r="L38" s="6">
        <v>2</v>
      </c>
      <c r="M38" s="7"/>
    </row>
    <row r="39" spans="1:13" ht="22.5" customHeight="1">
      <c r="A39" s="1">
        <v>37</v>
      </c>
      <c r="B39" s="1" t="s">
        <v>137</v>
      </c>
      <c r="C39" s="1" t="s">
        <v>14</v>
      </c>
      <c r="D39" s="1" t="s">
        <v>138</v>
      </c>
      <c r="E39" s="1" t="s">
        <v>134</v>
      </c>
      <c r="F39" s="4"/>
      <c r="G39" s="4">
        <v>54</v>
      </c>
      <c r="H39" s="4">
        <f t="shared" si="4"/>
        <v>54</v>
      </c>
      <c r="I39" s="4">
        <f t="shared" si="5"/>
        <v>27</v>
      </c>
      <c r="J39" s="4">
        <v>72.67</v>
      </c>
      <c r="K39" s="4">
        <f t="shared" si="3"/>
        <v>63.335</v>
      </c>
      <c r="L39" s="6">
        <v>3</v>
      </c>
      <c r="M39" s="7"/>
    </row>
    <row r="40" spans="1:13" ht="22.5" customHeight="1">
      <c r="A40" s="1">
        <v>38</v>
      </c>
      <c r="B40" s="1" t="s">
        <v>142</v>
      </c>
      <c r="C40" s="1" t="s">
        <v>14</v>
      </c>
      <c r="D40" s="1" t="s">
        <v>143</v>
      </c>
      <c r="E40" s="1" t="s">
        <v>141</v>
      </c>
      <c r="F40" s="4"/>
      <c r="G40" s="4">
        <v>62</v>
      </c>
      <c r="H40" s="4">
        <f t="shared" si="4"/>
        <v>62</v>
      </c>
      <c r="I40" s="4">
        <f t="shared" si="5"/>
        <v>31</v>
      </c>
      <c r="J40" s="4">
        <v>83.67</v>
      </c>
      <c r="K40" s="4">
        <f t="shared" si="3"/>
        <v>72.83500000000001</v>
      </c>
      <c r="L40" s="6">
        <v>1</v>
      </c>
      <c r="M40" s="7" t="s">
        <v>246</v>
      </c>
    </row>
    <row r="41" spans="1:13" ht="22.5" customHeight="1">
      <c r="A41" s="1">
        <v>39</v>
      </c>
      <c r="B41" s="1" t="s">
        <v>139</v>
      </c>
      <c r="C41" s="1" t="s">
        <v>14</v>
      </c>
      <c r="D41" s="1" t="s">
        <v>140</v>
      </c>
      <c r="E41" s="1" t="s">
        <v>141</v>
      </c>
      <c r="F41" s="4"/>
      <c r="G41" s="4">
        <v>64</v>
      </c>
      <c r="H41" s="4">
        <f t="shared" si="4"/>
        <v>64</v>
      </c>
      <c r="I41" s="4">
        <f t="shared" si="5"/>
        <v>32</v>
      </c>
      <c r="J41" s="4">
        <v>77.33</v>
      </c>
      <c r="K41" s="4">
        <f t="shared" si="3"/>
        <v>70.66499999999999</v>
      </c>
      <c r="L41" s="6">
        <v>2</v>
      </c>
      <c r="M41" s="7"/>
    </row>
    <row r="42" spans="1:13" ht="22.5" customHeight="1">
      <c r="A42" s="1">
        <v>40</v>
      </c>
      <c r="B42" s="1" t="s">
        <v>144</v>
      </c>
      <c r="C42" s="1" t="s">
        <v>14</v>
      </c>
      <c r="D42" s="1" t="s">
        <v>145</v>
      </c>
      <c r="E42" s="1" t="s">
        <v>141</v>
      </c>
      <c r="F42" s="4"/>
      <c r="G42" s="4">
        <v>59</v>
      </c>
      <c r="H42" s="4">
        <f t="shared" si="4"/>
        <v>59</v>
      </c>
      <c r="I42" s="4">
        <f t="shared" si="5"/>
        <v>29.5</v>
      </c>
      <c r="J42" s="4">
        <v>81</v>
      </c>
      <c r="K42" s="4">
        <f t="shared" si="3"/>
        <v>70</v>
      </c>
      <c r="L42" s="6">
        <v>3</v>
      </c>
      <c r="M42" s="7"/>
    </row>
    <row r="43" spans="1:13" ht="22.5" customHeight="1">
      <c r="A43" s="1">
        <v>41</v>
      </c>
      <c r="B43" s="1" t="s">
        <v>146</v>
      </c>
      <c r="C43" s="1" t="s">
        <v>14</v>
      </c>
      <c r="D43" s="1" t="s">
        <v>147</v>
      </c>
      <c r="E43" s="1" t="s">
        <v>141</v>
      </c>
      <c r="F43" s="4"/>
      <c r="G43" s="4">
        <v>59</v>
      </c>
      <c r="H43" s="4">
        <f t="shared" si="4"/>
        <v>59</v>
      </c>
      <c r="I43" s="4">
        <f t="shared" si="5"/>
        <v>29.5</v>
      </c>
      <c r="J43" s="4">
        <v>70.33</v>
      </c>
      <c r="K43" s="4">
        <f t="shared" si="3"/>
        <v>64.66499999999999</v>
      </c>
      <c r="L43" s="6">
        <v>4</v>
      </c>
      <c r="M43" s="7"/>
    </row>
    <row r="44" spans="1:13" ht="22.5" customHeight="1">
      <c r="A44" s="1">
        <v>42</v>
      </c>
      <c r="B44" s="1" t="s">
        <v>148</v>
      </c>
      <c r="C44" s="1" t="s">
        <v>14</v>
      </c>
      <c r="D44" s="1" t="s">
        <v>149</v>
      </c>
      <c r="E44" s="1" t="s">
        <v>150</v>
      </c>
      <c r="F44" s="4"/>
      <c r="G44" s="4">
        <v>69</v>
      </c>
      <c r="H44" s="4">
        <f t="shared" si="4"/>
        <v>69</v>
      </c>
      <c r="I44" s="4">
        <f t="shared" si="5"/>
        <v>34.5</v>
      </c>
      <c r="J44" s="4">
        <v>80.33</v>
      </c>
      <c r="K44" s="4">
        <f t="shared" si="3"/>
        <v>74.66499999999999</v>
      </c>
      <c r="L44" s="6">
        <v>1</v>
      </c>
      <c r="M44" s="7" t="s">
        <v>246</v>
      </c>
    </row>
    <row r="45" spans="1:13" ht="22.5" customHeight="1">
      <c r="A45" s="1">
        <v>43</v>
      </c>
      <c r="B45" s="1" t="s">
        <v>153</v>
      </c>
      <c r="C45" s="1" t="s">
        <v>14</v>
      </c>
      <c r="D45" s="1" t="s">
        <v>154</v>
      </c>
      <c r="E45" s="1" t="s">
        <v>150</v>
      </c>
      <c r="F45" s="4"/>
      <c r="G45" s="4">
        <v>64</v>
      </c>
      <c r="H45" s="4">
        <f t="shared" si="4"/>
        <v>64</v>
      </c>
      <c r="I45" s="4">
        <f t="shared" si="5"/>
        <v>32</v>
      </c>
      <c r="J45" s="4">
        <v>79.33</v>
      </c>
      <c r="K45" s="4">
        <f t="shared" si="3"/>
        <v>71.66499999999999</v>
      </c>
      <c r="L45" s="6">
        <v>2</v>
      </c>
      <c r="M45" s="7"/>
    </row>
    <row r="46" spans="1:13" ht="22.5" customHeight="1">
      <c r="A46" s="1">
        <v>44</v>
      </c>
      <c r="B46" s="1" t="s">
        <v>151</v>
      </c>
      <c r="C46" s="1" t="s">
        <v>21</v>
      </c>
      <c r="D46" s="1" t="s">
        <v>152</v>
      </c>
      <c r="E46" s="1" t="s">
        <v>150</v>
      </c>
      <c r="F46" s="4"/>
      <c r="G46" s="4">
        <v>64</v>
      </c>
      <c r="H46" s="4">
        <f t="shared" si="4"/>
        <v>64</v>
      </c>
      <c r="I46" s="4">
        <f t="shared" si="5"/>
        <v>32</v>
      </c>
      <c r="J46" s="4">
        <v>76.33</v>
      </c>
      <c r="K46" s="4">
        <f t="shared" si="3"/>
        <v>70.16499999999999</v>
      </c>
      <c r="L46" s="6">
        <v>3</v>
      </c>
      <c r="M46" s="7"/>
    </row>
    <row r="47" spans="1:13" ht="22.5" customHeight="1">
      <c r="A47" s="1">
        <v>45</v>
      </c>
      <c r="B47" s="1" t="s">
        <v>158</v>
      </c>
      <c r="C47" s="1" t="s">
        <v>21</v>
      </c>
      <c r="D47" s="1" t="s">
        <v>159</v>
      </c>
      <c r="E47" s="1" t="s">
        <v>157</v>
      </c>
      <c r="F47" s="4"/>
      <c r="G47" s="4">
        <v>66</v>
      </c>
      <c r="H47" s="4">
        <f t="shared" si="4"/>
        <v>66</v>
      </c>
      <c r="I47" s="4">
        <f t="shared" si="5"/>
        <v>33</v>
      </c>
      <c r="J47" s="4">
        <v>90.67</v>
      </c>
      <c r="K47" s="4">
        <f t="shared" si="3"/>
        <v>78.33500000000001</v>
      </c>
      <c r="L47" s="6">
        <v>1</v>
      </c>
      <c r="M47" s="7" t="s">
        <v>246</v>
      </c>
    </row>
    <row r="48" spans="1:13" ht="22.5" customHeight="1">
      <c r="A48" s="1">
        <v>46</v>
      </c>
      <c r="B48" s="1" t="s">
        <v>160</v>
      </c>
      <c r="C48" s="1" t="s">
        <v>14</v>
      </c>
      <c r="D48" s="1" t="s">
        <v>161</v>
      </c>
      <c r="E48" s="1" t="s">
        <v>157</v>
      </c>
      <c r="F48" s="4"/>
      <c r="G48" s="4">
        <v>66</v>
      </c>
      <c r="H48" s="4">
        <f t="shared" si="4"/>
        <v>66</v>
      </c>
      <c r="I48" s="4">
        <f t="shared" si="5"/>
        <v>33</v>
      </c>
      <c r="J48" s="4">
        <v>83.33</v>
      </c>
      <c r="K48" s="4">
        <f t="shared" si="3"/>
        <v>74.66499999999999</v>
      </c>
      <c r="L48" s="6">
        <v>2</v>
      </c>
      <c r="M48" s="7"/>
    </row>
    <row r="49" spans="1:13" ht="22.5" customHeight="1">
      <c r="A49" s="1">
        <v>47</v>
      </c>
      <c r="B49" s="1" t="s">
        <v>155</v>
      </c>
      <c r="C49" s="1" t="s">
        <v>21</v>
      </c>
      <c r="D49" s="1" t="s">
        <v>156</v>
      </c>
      <c r="E49" s="1" t="s">
        <v>157</v>
      </c>
      <c r="F49" s="4"/>
      <c r="G49" s="4">
        <v>68</v>
      </c>
      <c r="H49" s="4">
        <f t="shared" si="4"/>
        <v>68</v>
      </c>
      <c r="I49" s="4">
        <f t="shared" si="5"/>
        <v>34</v>
      </c>
      <c r="J49" s="4">
        <v>78.67</v>
      </c>
      <c r="K49" s="4">
        <f t="shared" si="3"/>
        <v>73.33500000000001</v>
      </c>
      <c r="L49" s="6">
        <v>3</v>
      </c>
      <c r="M49" s="7"/>
    </row>
    <row r="50" spans="1:13" ht="22.5" customHeight="1">
      <c r="A50" s="1">
        <v>48</v>
      </c>
      <c r="B50" s="1" t="s">
        <v>162</v>
      </c>
      <c r="C50" s="1" t="s">
        <v>14</v>
      </c>
      <c r="D50" s="1" t="s">
        <v>163</v>
      </c>
      <c r="E50" s="1" t="s">
        <v>164</v>
      </c>
      <c r="F50" s="4"/>
      <c r="G50" s="4">
        <v>81</v>
      </c>
      <c r="H50" s="4">
        <f t="shared" si="4"/>
        <v>81</v>
      </c>
      <c r="I50" s="4">
        <f t="shared" si="5"/>
        <v>40.5</v>
      </c>
      <c r="J50" s="4">
        <v>68.67</v>
      </c>
      <c r="K50" s="4">
        <f t="shared" si="3"/>
        <v>74.83500000000001</v>
      </c>
      <c r="L50" s="6">
        <v>1</v>
      </c>
      <c r="M50" s="7" t="s">
        <v>246</v>
      </c>
    </row>
    <row r="51" spans="1:13" ht="22.5" customHeight="1">
      <c r="A51" s="1">
        <v>49</v>
      </c>
      <c r="B51" s="1" t="s">
        <v>171</v>
      </c>
      <c r="C51" s="1" t="s">
        <v>21</v>
      </c>
      <c r="D51" s="1" t="s">
        <v>172</v>
      </c>
      <c r="E51" s="1" t="s">
        <v>164</v>
      </c>
      <c r="F51" s="4"/>
      <c r="G51" s="4">
        <v>74</v>
      </c>
      <c r="H51" s="4">
        <f t="shared" si="4"/>
        <v>74</v>
      </c>
      <c r="I51" s="4">
        <f t="shared" si="5"/>
        <v>37</v>
      </c>
      <c r="J51" s="4">
        <v>75.67</v>
      </c>
      <c r="K51" s="4">
        <f t="shared" si="3"/>
        <v>74.83500000000001</v>
      </c>
      <c r="L51" s="6">
        <v>1</v>
      </c>
      <c r="M51" s="7"/>
    </row>
    <row r="52" spans="1:13" ht="22.5" customHeight="1">
      <c r="A52" s="1">
        <v>50</v>
      </c>
      <c r="B52" s="1" t="s">
        <v>175</v>
      </c>
      <c r="C52" s="1" t="s">
        <v>14</v>
      </c>
      <c r="D52" s="1" t="s">
        <v>176</v>
      </c>
      <c r="E52" s="1" t="s">
        <v>164</v>
      </c>
      <c r="F52" s="4"/>
      <c r="G52" s="4">
        <v>74</v>
      </c>
      <c r="H52" s="4">
        <f t="shared" si="4"/>
        <v>74</v>
      </c>
      <c r="I52" s="4">
        <f t="shared" si="5"/>
        <v>37</v>
      </c>
      <c r="J52" s="4">
        <v>72.67</v>
      </c>
      <c r="K52" s="4">
        <f t="shared" si="3"/>
        <v>73.33500000000001</v>
      </c>
      <c r="L52" s="6">
        <v>3</v>
      </c>
      <c r="M52" s="7"/>
    </row>
    <row r="53" spans="1:13" ht="22.5" customHeight="1">
      <c r="A53" s="1">
        <v>51</v>
      </c>
      <c r="B53" s="1" t="s">
        <v>167</v>
      </c>
      <c r="C53" s="1" t="s">
        <v>21</v>
      </c>
      <c r="D53" s="1" t="s">
        <v>168</v>
      </c>
      <c r="E53" s="1" t="s">
        <v>164</v>
      </c>
      <c r="F53" s="4"/>
      <c r="G53" s="4">
        <v>74</v>
      </c>
      <c r="H53" s="4">
        <f t="shared" si="4"/>
        <v>74</v>
      </c>
      <c r="I53" s="4">
        <f t="shared" si="5"/>
        <v>37</v>
      </c>
      <c r="J53" s="4">
        <v>72.33</v>
      </c>
      <c r="K53" s="4">
        <f t="shared" si="3"/>
        <v>73.16499999999999</v>
      </c>
      <c r="L53" s="6">
        <v>4</v>
      </c>
      <c r="M53" s="7"/>
    </row>
    <row r="54" spans="1:13" ht="22.5" customHeight="1">
      <c r="A54" s="1">
        <v>52</v>
      </c>
      <c r="B54" s="1" t="s">
        <v>169</v>
      </c>
      <c r="C54" s="1" t="s">
        <v>14</v>
      </c>
      <c r="D54" s="1" t="s">
        <v>170</v>
      </c>
      <c r="E54" s="1" t="s">
        <v>164</v>
      </c>
      <c r="F54" s="4"/>
      <c r="G54" s="4">
        <v>74</v>
      </c>
      <c r="H54" s="4">
        <f t="shared" si="4"/>
        <v>74</v>
      </c>
      <c r="I54" s="4">
        <f t="shared" si="5"/>
        <v>37</v>
      </c>
      <c r="J54" s="4">
        <v>70.67</v>
      </c>
      <c r="K54" s="4">
        <f t="shared" si="3"/>
        <v>72.33500000000001</v>
      </c>
      <c r="L54" s="6">
        <v>5</v>
      </c>
      <c r="M54" s="7"/>
    </row>
    <row r="55" spans="1:13" ht="22.5" customHeight="1">
      <c r="A55" s="1">
        <v>53</v>
      </c>
      <c r="B55" s="1" t="s">
        <v>165</v>
      </c>
      <c r="C55" s="1" t="s">
        <v>21</v>
      </c>
      <c r="D55" s="1" t="s">
        <v>166</v>
      </c>
      <c r="E55" s="1" t="s">
        <v>164</v>
      </c>
      <c r="F55" s="4"/>
      <c r="G55" s="4">
        <v>77</v>
      </c>
      <c r="H55" s="4">
        <f t="shared" si="4"/>
        <v>77</v>
      </c>
      <c r="I55" s="4">
        <f t="shared" si="5"/>
        <v>38.5</v>
      </c>
      <c r="J55" s="4">
        <v>67</v>
      </c>
      <c r="K55" s="4">
        <f t="shared" si="3"/>
        <v>72</v>
      </c>
      <c r="L55" s="6">
        <v>6</v>
      </c>
      <c r="M55" s="7"/>
    </row>
    <row r="56" spans="1:13" ht="22.5" customHeight="1">
      <c r="A56" s="1">
        <v>54</v>
      </c>
      <c r="B56" s="1" t="s">
        <v>173</v>
      </c>
      <c r="C56" s="1" t="s">
        <v>14</v>
      </c>
      <c r="D56" s="1" t="s">
        <v>174</v>
      </c>
      <c r="E56" s="1" t="s">
        <v>164</v>
      </c>
      <c r="F56" s="4"/>
      <c r="G56" s="4">
        <v>74</v>
      </c>
      <c r="H56" s="4">
        <f t="shared" si="4"/>
        <v>74</v>
      </c>
      <c r="I56" s="4">
        <f t="shared" si="5"/>
        <v>37</v>
      </c>
      <c r="J56" s="4">
        <v>67.33</v>
      </c>
      <c r="K56" s="4">
        <f t="shared" si="3"/>
        <v>70.66499999999999</v>
      </c>
      <c r="L56" s="6">
        <v>7</v>
      </c>
      <c r="M56" s="7"/>
    </row>
    <row r="57" spans="1:13" ht="22.5" customHeight="1">
      <c r="A57" s="1">
        <v>55</v>
      </c>
      <c r="B57" s="1" t="s">
        <v>177</v>
      </c>
      <c r="C57" s="1" t="s">
        <v>14</v>
      </c>
      <c r="D57" s="1" t="s">
        <v>178</v>
      </c>
      <c r="E57" s="1" t="s">
        <v>164</v>
      </c>
      <c r="F57" s="4"/>
      <c r="G57" s="4">
        <v>74</v>
      </c>
      <c r="H57" s="4">
        <f t="shared" si="4"/>
        <v>74</v>
      </c>
      <c r="I57" s="4">
        <f t="shared" si="5"/>
        <v>37</v>
      </c>
      <c r="J57" s="4">
        <v>66</v>
      </c>
      <c r="K57" s="4">
        <f t="shared" si="3"/>
        <v>70</v>
      </c>
      <c r="L57" s="6">
        <v>8</v>
      </c>
      <c r="M57" s="7"/>
    </row>
    <row r="58" spans="1:13" ht="22.5" customHeight="1">
      <c r="A58" s="1">
        <v>56</v>
      </c>
      <c r="B58" s="1" t="s">
        <v>179</v>
      </c>
      <c r="C58" s="1" t="s">
        <v>14</v>
      </c>
      <c r="D58" s="1" t="s">
        <v>180</v>
      </c>
      <c r="E58" s="1" t="s">
        <v>181</v>
      </c>
      <c r="F58" s="4"/>
      <c r="G58" s="4">
        <v>78</v>
      </c>
      <c r="H58" s="4">
        <f t="shared" si="4"/>
        <v>78</v>
      </c>
      <c r="I58" s="4">
        <f t="shared" si="5"/>
        <v>39</v>
      </c>
      <c r="J58" s="4">
        <v>82</v>
      </c>
      <c r="K58" s="4">
        <f t="shared" si="3"/>
        <v>80</v>
      </c>
      <c r="L58" s="6">
        <v>1</v>
      </c>
      <c r="M58" s="7" t="s">
        <v>246</v>
      </c>
    </row>
    <row r="59" spans="1:13" ht="22.5" customHeight="1">
      <c r="A59" s="1">
        <v>57</v>
      </c>
      <c r="B59" s="1" t="s">
        <v>182</v>
      </c>
      <c r="C59" s="1" t="s">
        <v>21</v>
      </c>
      <c r="D59" s="1" t="s">
        <v>183</v>
      </c>
      <c r="E59" s="1" t="s">
        <v>181</v>
      </c>
      <c r="F59" s="4"/>
      <c r="G59" s="4">
        <v>74</v>
      </c>
      <c r="H59" s="4">
        <f t="shared" si="4"/>
        <v>74</v>
      </c>
      <c r="I59" s="4">
        <f t="shared" si="5"/>
        <v>37</v>
      </c>
      <c r="J59" s="4">
        <v>81.67</v>
      </c>
      <c r="K59" s="4">
        <f t="shared" si="3"/>
        <v>77.83500000000001</v>
      </c>
      <c r="L59" s="6">
        <v>2</v>
      </c>
      <c r="M59" s="7"/>
    </row>
    <row r="60" spans="1:13" ht="22.5" customHeight="1">
      <c r="A60" s="1">
        <v>58</v>
      </c>
      <c r="B60" s="1" t="s">
        <v>184</v>
      </c>
      <c r="C60" s="1" t="s">
        <v>14</v>
      </c>
      <c r="D60" s="1" t="s">
        <v>185</v>
      </c>
      <c r="E60" s="1" t="s">
        <v>181</v>
      </c>
      <c r="F60" s="4"/>
      <c r="G60" s="4">
        <v>74</v>
      </c>
      <c r="H60" s="4">
        <f t="shared" si="4"/>
        <v>74</v>
      </c>
      <c r="I60" s="4">
        <f t="shared" si="5"/>
        <v>37</v>
      </c>
      <c r="J60" s="4" t="s">
        <v>242</v>
      </c>
      <c r="K60" s="4">
        <v>37</v>
      </c>
      <c r="L60" s="6">
        <v>3</v>
      </c>
      <c r="M60" s="7"/>
    </row>
    <row r="61" spans="1:13" ht="22.5" customHeight="1">
      <c r="A61" s="1">
        <v>59</v>
      </c>
      <c r="B61" s="1" t="s">
        <v>186</v>
      </c>
      <c r="C61" s="1" t="s">
        <v>21</v>
      </c>
      <c r="D61" s="1" t="s">
        <v>187</v>
      </c>
      <c r="E61" s="1" t="s">
        <v>188</v>
      </c>
      <c r="F61" s="4"/>
      <c r="G61" s="4">
        <v>76</v>
      </c>
      <c r="H61" s="4">
        <f t="shared" si="4"/>
        <v>76</v>
      </c>
      <c r="I61" s="4">
        <f t="shared" si="5"/>
        <v>38</v>
      </c>
      <c r="J61" s="4">
        <v>71.67</v>
      </c>
      <c r="K61" s="4">
        <f aca="true" t="shared" si="6" ref="K61:K101">I61+J61*0.5</f>
        <v>73.83500000000001</v>
      </c>
      <c r="L61" s="6">
        <v>1</v>
      </c>
      <c r="M61" s="7" t="s">
        <v>246</v>
      </c>
    </row>
    <row r="62" spans="1:13" ht="22.5" customHeight="1">
      <c r="A62" s="1">
        <v>60</v>
      </c>
      <c r="B62" s="1" t="s">
        <v>191</v>
      </c>
      <c r="C62" s="1" t="s">
        <v>21</v>
      </c>
      <c r="D62" s="1" t="s">
        <v>192</v>
      </c>
      <c r="E62" s="1" t="s">
        <v>188</v>
      </c>
      <c r="F62" s="4"/>
      <c r="G62" s="4">
        <v>69</v>
      </c>
      <c r="H62" s="4">
        <f t="shared" si="4"/>
        <v>69</v>
      </c>
      <c r="I62" s="4">
        <f t="shared" si="5"/>
        <v>34.5</v>
      </c>
      <c r="J62" s="4">
        <v>72.33</v>
      </c>
      <c r="K62" s="4">
        <f t="shared" si="6"/>
        <v>70.66499999999999</v>
      </c>
      <c r="L62" s="6">
        <v>2</v>
      </c>
      <c r="M62" s="7"/>
    </row>
    <row r="63" spans="1:13" ht="22.5" customHeight="1">
      <c r="A63" s="1">
        <v>61</v>
      </c>
      <c r="B63" s="1" t="s">
        <v>189</v>
      </c>
      <c r="C63" s="1" t="s">
        <v>14</v>
      </c>
      <c r="D63" s="1" t="s">
        <v>190</v>
      </c>
      <c r="E63" s="1" t="s">
        <v>188</v>
      </c>
      <c r="F63" s="4"/>
      <c r="G63" s="4">
        <v>72</v>
      </c>
      <c r="H63" s="4">
        <f t="shared" si="4"/>
        <v>72</v>
      </c>
      <c r="I63" s="4">
        <f t="shared" si="5"/>
        <v>36</v>
      </c>
      <c r="J63" s="4">
        <v>68.67</v>
      </c>
      <c r="K63" s="4">
        <f t="shared" si="6"/>
        <v>70.33500000000001</v>
      </c>
      <c r="L63" s="6">
        <v>3</v>
      </c>
      <c r="M63" s="7"/>
    </row>
    <row r="64" spans="1:13" ht="22.5" customHeight="1">
      <c r="A64" s="1">
        <v>62</v>
      </c>
      <c r="B64" s="1" t="s">
        <v>193</v>
      </c>
      <c r="C64" s="1" t="s">
        <v>14</v>
      </c>
      <c r="D64" s="1" t="s">
        <v>194</v>
      </c>
      <c r="E64" s="1" t="s">
        <v>195</v>
      </c>
      <c r="F64" s="4"/>
      <c r="G64" s="4">
        <v>84</v>
      </c>
      <c r="H64" s="4">
        <f t="shared" si="4"/>
        <v>84</v>
      </c>
      <c r="I64" s="4">
        <f t="shared" si="5"/>
        <v>42</v>
      </c>
      <c r="J64" s="4">
        <v>84.33</v>
      </c>
      <c r="K64" s="4">
        <f t="shared" si="6"/>
        <v>84.16499999999999</v>
      </c>
      <c r="L64" s="6">
        <v>1</v>
      </c>
      <c r="M64" s="7" t="s">
        <v>246</v>
      </c>
    </row>
    <row r="65" spans="1:13" ht="22.5" customHeight="1">
      <c r="A65" s="1">
        <v>63</v>
      </c>
      <c r="B65" s="1" t="s">
        <v>196</v>
      </c>
      <c r="C65" s="1" t="s">
        <v>14</v>
      </c>
      <c r="D65" s="1" t="s">
        <v>197</v>
      </c>
      <c r="E65" s="1" t="s">
        <v>195</v>
      </c>
      <c r="F65" s="4"/>
      <c r="G65" s="4">
        <v>79</v>
      </c>
      <c r="H65" s="4">
        <f t="shared" si="4"/>
        <v>79</v>
      </c>
      <c r="I65" s="4">
        <f t="shared" si="5"/>
        <v>39.5</v>
      </c>
      <c r="J65" s="4">
        <v>70.67</v>
      </c>
      <c r="K65" s="4">
        <f t="shared" si="6"/>
        <v>74.83500000000001</v>
      </c>
      <c r="L65" s="6">
        <v>2</v>
      </c>
      <c r="M65" s="7"/>
    </row>
    <row r="66" spans="1:13" ht="22.5" customHeight="1">
      <c r="A66" s="1">
        <v>64</v>
      </c>
      <c r="B66" s="1" t="s">
        <v>198</v>
      </c>
      <c r="C66" s="1" t="s">
        <v>21</v>
      </c>
      <c r="D66" s="1" t="s">
        <v>199</v>
      </c>
      <c r="E66" s="1" t="s">
        <v>195</v>
      </c>
      <c r="F66" s="4"/>
      <c r="G66" s="4">
        <v>76</v>
      </c>
      <c r="H66" s="4">
        <f t="shared" si="4"/>
        <v>76</v>
      </c>
      <c r="I66" s="4">
        <f t="shared" si="5"/>
        <v>38</v>
      </c>
      <c r="J66" s="4">
        <v>72.33</v>
      </c>
      <c r="K66" s="4">
        <f t="shared" si="6"/>
        <v>74.16499999999999</v>
      </c>
      <c r="L66" s="6">
        <v>3</v>
      </c>
      <c r="M66" s="7"/>
    </row>
    <row r="67" spans="1:13" ht="22.5" customHeight="1">
      <c r="A67" s="1">
        <v>65</v>
      </c>
      <c r="B67" s="1" t="s">
        <v>62</v>
      </c>
      <c r="C67" s="1" t="s">
        <v>14</v>
      </c>
      <c r="D67" s="1" t="s">
        <v>63</v>
      </c>
      <c r="E67" s="1" t="s">
        <v>64</v>
      </c>
      <c r="F67" s="4"/>
      <c r="G67" s="4">
        <v>62</v>
      </c>
      <c r="H67" s="4">
        <f aca="true" t="shared" si="7" ref="H67:H98">F67+G67</f>
        <v>62</v>
      </c>
      <c r="I67" s="4">
        <f aca="true" t="shared" si="8" ref="I67:I98">H67*0.5</f>
        <v>31</v>
      </c>
      <c r="J67" s="4">
        <v>66.5</v>
      </c>
      <c r="K67" s="4">
        <f t="shared" si="6"/>
        <v>64.25</v>
      </c>
      <c r="L67" s="6">
        <v>1</v>
      </c>
      <c r="M67" s="7" t="s">
        <v>246</v>
      </c>
    </row>
    <row r="68" spans="1:13" ht="22.5" customHeight="1">
      <c r="A68" s="1">
        <v>66</v>
      </c>
      <c r="B68" s="1" t="s">
        <v>65</v>
      </c>
      <c r="C68" s="1" t="s">
        <v>14</v>
      </c>
      <c r="D68" s="1" t="s">
        <v>66</v>
      </c>
      <c r="E68" s="1" t="s">
        <v>67</v>
      </c>
      <c r="F68" s="4"/>
      <c r="G68" s="4">
        <v>65</v>
      </c>
      <c r="H68" s="4">
        <f t="shared" si="7"/>
        <v>65</v>
      </c>
      <c r="I68" s="4">
        <f t="shared" si="8"/>
        <v>32.5</v>
      </c>
      <c r="J68" s="4">
        <v>75.33</v>
      </c>
      <c r="K68" s="4">
        <f t="shared" si="6"/>
        <v>70.16499999999999</v>
      </c>
      <c r="L68" s="6">
        <v>1</v>
      </c>
      <c r="M68" s="7" t="s">
        <v>246</v>
      </c>
    </row>
    <row r="69" spans="1:13" ht="22.5" customHeight="1">
      <c r="A69" s="1">
        <v>67</v>
      </c>
      <c r="B69" s="1" t="s">
        <v>68</v>
      </c>
      <c r="C69" s="1" t="s">
        <v>21</v>
      </c>
      <c r="D69" s="1" t="s">
        <v>69</v>
      </c>
      <c r="E69" s="1" t="s">
        <v>67</v>
      </c>
      <c r="F69" s="4"/>
      <c r="G69" s="4">
        <v>62</v>
      </c>
      <c r="H69" s="4">
        <f t="shared" si="7"/>
        <v>62</v>
      </c>
      <c r="I69" s="4">
        <f t="shared" si="8"/>
        <v>31</v>
      </c>
      <c r="J69" s="4">
        <v>71.67</v>
      </c>
      <c r="K69" s="4">
        <f t="shared" si="6"/>
        <v>66.83500000000001</v>
      </c>
      <c r="L69" s="6">
        <v>2</v>
      </c>
      <c r="M69" s="7"/>
    </row>
    <row r="70" spans="1:13" ht="22.5" customHeight="1">
      <c r="A70" s="1">
        <v>68</v>
      </c>
      <c r="B70" s="1" t="s">
        <v>70</v>
      </c>
      <c r="C70" s="1" t="s">
        <v>14</v>
      </c>
      <c r="D70" s="1" t="s">
        <v>71</v>
      </c>
      <c r="E70" s="1" t="s">
        <v>67</v>
      </c>
      <c r="F70" s="4"/>
      <c r="G70" s="4">
        <v>61</v>
      </c>
      <c r="H70" s="4">
        <f t="shared" si="7"/>
        <v>61</v>
      </c>
      <c r="I70" s="4">
        <f t="shared" si="8"/>
        <v>30.5</v>
      </c>
      <c r="J70" s="4">
        <v>70</v>
      </c>
      <c r="K70" s="4">
        <f t="shared" si="6"/>
        <v>65.5</v>
      </c>
      <c r="L70" s="6">
        <v>3</v>
      </c>
      <c r="M70" s="7"/>
    </row>
    <row r="71" spans="1:13" ht="22.5" customHeight="1">
      <c r="A71" s="1">
        <v>69</v>
      </c>
      <c r="B71" s="1" t="s">
        <v>200</v>
      </c>
      <c r="C71" s="1" t="s">
        <v>14</v>
      </c>
      <c r="D71" s="1" t="s">
        <v>201</v>
      </c>
      <c r="E71" s="1" t="s">
        <v>202</v>
      </c>
      <c r="F71" s="4"/>
      <c r="G71" s="4">
        <v>71</v>
      </c>
      <c r="H71" s="4">
        <f t="shared" si="7"/>
        <v>71</v>
      </c>
      <c r="I71" s="4">
        <f t="shared" si="8"/>
        <v>35.5</v>
      </c>
      <c r="J71" s="4">
        <v>69.67</v>
      </c>
      <c r="K71" s="4">
        <f t="shared" si="6"/>
        <v>70.33500000000001</v>
      </c>
      <c r="L71" s="6">
        <v>1</v>
      </c>
      <c r="M71" s="7" t="s">
        <v>246</v>
      </c>
    </row>
    <row r="72" spans="1:13" ht="22.5" customHeight="1">
      <c r="A72" s="1">
        <v>70</v>
      </c>
      <c r="B72" s="1" t="s">
        <v>203</v>
      </c>
      <c r="C72" s="1" t="s">
        <v>14</v>
      </c>
      <c r="D72" s="1" t="s">
        <v>204</v>
      </c>
      <c r="E72" s="1" t="s">
        <v>202</v>
      </c>
      <c r="F72" s="4"/>
      <c r="G72" s="4">
        <v>59</v>
      </c>
      <c r="H72" s="4">
        <f t="shared" si="7"/>
        <v>59</v>
      </c>
      <c r="I72" s="4">
        <f t="shared" si="8"/>
        <v>29.5</v>
      </c>
      <c r="J72" s="4">
        <v>69</v>
      </c>
      <c r="K72" s="4">
        <f t="shared" si="6"/>
        <v>64</v>
      </c>
      <c r="L72" s="6">
        <v>2</v>
      </c>
      <c r="M72" s="7"/>
    </row>
    <row r="73" spans="1:13" ht="22.5" customHeight="1">
      <c r="A73" s="1">
        <v>71</v>
      </c>
      <c r="B73" s="1" t="s">
        <v>205</v>
      </c>
      <c r="C73" s="1" t="s">
        <v>21</v>
      </c>
      <c r="D73" s="1" t="s">
        <v>206</v>
      </c>
      <c r="E73" s="1" t="s">
        <v>202</v>
      </c>
      <c r="F73" s="4"/>
      <c r="G73" s="4">
        <v>54</v>
      </c>
      <c r="H73" s="4">
        <f t="shared" si="7"/>
        <v>54</v>
      </c>
      <c r="I73" s="4">
        <f t="shared" si="8"/>
        <v>27</v>
      </c>
      <c r="J73" s="4">
        <v>48.33</v>
      </c>
      <c r="K73" s="4">
        <f t="shared" si="6"/>
        <v>51.165</v>
      </c>
      <c r="L73" s="6">
        <v>3</v>
      </c>
      <c r="M73" s="7"/>
    </row>
    <row r="74" spans="1:13" ht="22.5" customHeight="1">
      <c r="A74" s="1">
        <v>72</v>
      </c>
      <c r="B74" s="1" t="s">
        <v>75</v>
      </c>
      <c r="C74" s="1" t="s">
        <v>14</v>
      </c>
      <c r="D74" s="1" t="s">
        <v>76</v>
      </c>
      <c r="E74" s="1" t="s">
        <v>74</v>
      </c>
      <c r="F74" s="4"/>
      <c r="G74" s="4">
        <v>63</v>
      </c>
      <c r="H74" s="4">
        <f t="shared" si="7"/>
        <v>63</v>
      </c>
      <c r="I74" s="4">
        <f t="shared" si="8"/>
        <v>31.5</v>
      </c>
      <c r="J74" s="4">
        <v>83</v>
      </c>
      <c r="K74" s="4">
        <f t="shared" si="6"/>
        <v>73</v>
      </c>
      <c r="L74" s="6">
        <v>1</v>
      </c>
      <c r="M74" s="7" t="s">
        <v>246</v>
      </c>
    </row>
    <row r="75" spans="1:13" ht="22.5" customHeight="1">
      <c r="A75" s="1">
        <v>73</v>
      </c>
      <c r="B75" s="1" t="s">
        <v>72</v>
      </c>
      <c r="C75" s="1" t="s">
        <v>14</v>
      </c>
      <c r="D75" s="1" t="s">
        <v>73</v>
      </c>
      <c r="E75" s="1" t="s">
        <v>74</v>
      </c>
      <c r="F75" s="4"/>
      <c r="G75" s="4">
        <v>67</v>
      </c>
      <c r="H75" s="4">
        <f t="shared" si="7"/>
        <v>67</v>
      </c>
      <c r="I75" s="4">
        <f t="shared" si="8"/>
        <v>33.5</v>
      </c>
      <c r="J75" s="4">
        <v>76</v>
      </c>
      <c r="K75" s="4">
        <f t="shared" si="6"/>
        <v>71.5</v>
      </c>
      <c r="L75" s="6">
        <v>2</v>
      </c>
      <c r="M75" s="7"/>
    </row>
    <row r="76" spans="1:13" ht="22.5" customHeight="1">
      <c r="A76" s="1">
        <v>74</v>
      </c>
      <c r="B76" s="1" t="s">
        <v>77</v>
      </c>
      <c r="C76" s="1" t="s">
        <v>14</v>
      </c>
      <c r="D76" s="1" t="s">
        <v>78</v>
      </c>
      <c r="E76" s="1" t="s">
        <v>74</v>
      </c>
      <c r="F76" s="4"/>
      <c r="G76" s="4">
        <v>62</v>
      </c>
      <c r="H76" s="4">
        <f t="shared" si="7"/>
        <v>62</v>
      </c>
      <c r="I76" s="4">
        <f t="shared" si="8"/>
        <v>31</v>
      </c>
      <c r="J76" s="4">
        <v>74.17</v>
      </c>
      <c r="K76" s="4">
        <f t="shared" si="6"/>
        <v>68.08500000000001</v>
      </c>
      <c r="L76" s="6">
        <v>3</v>
      </c>
      <c r="M76" s="7"/>
    </row>
    <row r="77" spans="1:13" ht="22.5" customHeight="1">
      <c r="A77" s="1">
        <v>75</v>
      </c>
      <c r="B77" s="1" t="s">
        <v>79</v>
      </c>
      <c r="C77" s="1" t="s">
        <v>14</v>
      </c>
      <c r="D77" s="1" t="s">
        <v>80</v>
      </c>
      <c r="E77" s="1" t="s">
        <v>74</v>
      </c>
      <c r="F77" s="4"/>
      <c r="G77" s="4">
        <v>62</v>
      </c>
      <c r="H77" s="4">
        <f t="shared" si="7"/>
        <v>62</v>
      </c>
      <c r="I77" s="4">
        <f t="shared" si="8"/>
        <v>31</v>
      </c>
      <c r="J77" s="4">
        <v>68.5</v>
      </c>
      <c r="K77" s="4">
        <f t="shared" si="6"/>
        <v>65.25</v>
      </c>
      <c r="L77" s="6">
        <v>4</v>
      </c>
      <c r="M77" s="7"/>
    </row>
    <row r="78" spans="1:13" ht="22.5" customHeight="1">
      <c r="A78" s="1">
        <v>76</v>
      </c>
      <c r="B78" s="1" t="s">
        <v>81</v>
      </c>
      <c r="C78" s="1" t="s">
        <v>21</v>
      </c>
      <c r="D78" s="1" t="s">
        <v>82</v>
      </c>
      <c r="E78" s="1" t="s">
        <v>83</v>
      </c>
      <c r="F78" s="4"/>
      <c r="G78" s="4">
        <v>58</v>
      </c>
      <c r="H78" s="4">
        <f t="shared" si="7"/>
        <v>58</v>
      </c>
      <c r="I78" s="4">
        <f t="shared" si="8"/>
        <v>29</v>
      </c>
      <c r="J78" s="4">
        <v>74</v>
      </c>
      <c r="K78" s="4">
        <f t="shared" si="6"/>
        <v>66</v>
      </c>
      <c r="L78" s="6">
        <v>1</v>
      </c>
      <c r="M78" s="7" t="s">
        <v>246</v>
      </c>
    </row>
    <row r="79" spans="1:13" ht="22.5" customHeight="1">
      <c r="A79" s="1">
        <v>77</v>
      </c>
      <c r="B79" s="1" t="s">
        <v>84</v>
      </c>
      <c r="C79" s="1" t="s">
        <v>14</v>
      </c>
      <c r="D79" s="1" t="s">
        <v>85</v>
      </c>
      <c r="E79" s="1" t="s">
        <v>83</v>
      </c>
      <c r="F79" s="4"/>
      <c r="G79" s="4">
        <v>53</v>
      </c>
      <c r="H79" s="4">
        <f t="shared" si="7"/>
        <v>53</v>
      </c>
      <c r="I79" s="4">
        <f t="shared" si="8"/>
        <v>26.5</v>
      </c>
      <c r="J79" s="4">
        <v>69.33</v>
      </c>
      <c r="K79" s="4">
        <f t="shared" si="6"/>
        <v>61.165</v>
      </c>
      <c r="L79" s="6">
        <v>2</v>
      </c>
      <c r="M79" s="7"/>
    </row>
    <row r="80" spans="1:13" ht="22.5" customHeight="1">
      <c r="A80" s="1">
        <v>78</v>
      </c>
      <c r="B80" s="1" t="s">
        <v>86</v>
      </c>
      <c r="C80" s="1" t="s">
        <v>14</v>
      </c>
      <c r="D80" s="1" t="s">
        <v>87</v>
      </c>
      <c r="E80" s="1" t="s">
        <v>83</v>
      </c>
      <c r="F80" s="4"/>
      <c r="G80" s="4">
        <v>53</v>
      </c>
      <c r="H80" s="4">
        <f t="shared" si="7"/>
        <v>53</v>
      </c>
      <c r="I80" s="4">
        <f t="shared" si="8"/>
        <v>26.5</v>
      </c>
      <c r="J80" s="4">
        <v>65.67</v>
      </c>
      <c r="K80" s="4">
        <f t="shared" si="6"/>
        <v>59.335</v>
      </c>
      <c r="L80" s="6">
        <v>3</v>
      </c>
      <c r="M80" s="7"/>
    </row>
    <row r="81" spans="1:13" ht="22.5" customHeight="1">
      <c r="A81" s="1">
        <v>79</v>
      </c>
      <c r="B81" s="1" t="s">
        <v>207</v>
      </c>
      <c r="C81" s="1" t="s">
        <v>21</v>
      </c>
      <c r="D81" s="1" t="s">
        <v>208</v>
      </c>
      <c r="E81" s="1" t="s">
        <v>209</v>
      </c>
      <c r="F81" s="4"/>
      <c r="G81" s="4">
        <v>58</v>
      </c>
      <c r="H81" s="4">
        <f t="shared" si="7"/>
        <v>58</v>
      </c>
      <c r="I81" s="4">
        <f t="shared" si="8"/>
        <v>29</v>
      </c>
      <c r="J81" s="4">
        <v>72.33</v>
      </c>
      <c r="K81" s="4">
        <f t="shared" si="6"/>
        <v>65.16499999999999</v>
      </c>
      <c r="L81" s="6">
        <v>1</v>
      </c>
      <c r="M81" s="7" t="s">
        <v>246</v>
      </c>
    </row>
    <row r="82" spans="1:13" ht="22.5" customHeight="1">
      <c r="A82" s="1">
        <v>80</v>
      </c>
      <c r="B82" s="1" t="s">
        <v>210</v>
      </c>
      <c r="C82" s="1" t="s">
        <v>21</v>
      </c>
      <c r="D82" s="1" t="s">
        <v>211</v>
      </c>
      <c r="E82" s="1" t="s">
        <v>209</v>
      </c>
      <c r="F82" s="4"/>
      <c r="G82" s="4">
        <v>58</v>
      </c>
      <c r="H82" s="4">
        <f t="shared" si="7"/>
        <v>58</v>
      </c>
      <c r="I82" s="4">
        <f t="shared" si="8"/>
        <v>29</v>
      </c>
      <c r="J82" s="4">
        <v>71.67</v>
      </c>
      <c r="K82" s="4">
        <f t="shared" si="6"/>
        <v>64.83500000000001</v>
      </c>
      <c r="L82" s="6">
        <v>2</v>
      </c>
      <c r="M82" s="7"/>
    </row>
    <row r="83" spans="1:13" ht="22.5" customHeight="1">
      <c r="A83" s="1">
        <v>81</v>
      </c>
      <c r="B83" s="1" t="s">
        <v>212</v>
      </c>
      <c r="C83" s="1" t="s">
        <v>21</v>
      </c>
      <c r="D83" s="1" t="s">
        <v>213</v>
      </c>
      <c r="E83" s="1" t="s">
        <v>209</v>
      </c>
      <c r="F83" s="4"/>
      <c r="G83" s="4">
        <v>54</v>
      </c>
      <c r="H83" s="4">
        <f t="shared" si="7"/>
        <v>54</v>
      </c>
      <c r="I83" s="4">
        <f t="shared" si="8"/>
        <v>27</v>
      </c>
      <c r="J83" s="4">
        <v>69.67</v>
      </c>
      <c r="K83" s="4">
        <f t="shared" si="6"/>
        <v>61.835</v>
      </c>
      <c r="L83" s="6">
        <v>3</v>
      </c>
      <c r="M83" s="7"/>
    </row>
    <row r="84" spans="1:13" ht="22.5" customHeight="1">
      <c r="A84" s="1">
        <v>82</v>
      </c>
      <c r="B84" s="1" t="s">
        <v>214</v>
      </c>
      <c r="C84" s="1" t="s">
        <v>14</v>
      </c>
      <c r="D84" s="1" t="s">
        <v>215</v>
      </c>
      <c r="E84" s="1" t="s">
        <v>216</v>
      </c>
      <c r="F84" s="4"/>
      <c r="G84" s="4">
        <v>75</v>
      </c>
      <c r="H84" s="4">
        <f t="shared" si="7"/>
        <v>75</v>
      </c>
      <c r="I84" s="4">
        <f t="shared" si="8"/>
        <v>37.5</v>
      </c>
      <c r="J84" s="4">
        <v>69.33</v>
      </c>
      <c r="K84" s="4">
        <f t="shared" si="6"/>
        <v>72.16499999999999</v>
      </c>
      <c r="L84" s="6">
        <v>1</v>
      </c>
      <c r="M84" s="7" t="s">
        <v>246</v>
      </c>
    </row>
    <row r="85" spans="1:13" ht="22.5" customHeight="1">
      <c r="A85" s="1">
        <v>83</v>
      </c>
      <c r="B85" s="1" t="s">
        <v>217</v>
      </c>
      <c r="C85" s="1" t="s">
        <v>14</v>
      </c>
      <c r="D85" s="1" t="s">
        <v>218</v>
      </c>
      <c r="E85" s="1" t="s">
        <v>216</v>
      </c>
      <c r="F85" s="4"/>
      <c r="G85" s="4">
        <v>74</v>
      </c>
      <c r="H85" s="4">
        <f t="shared" si="7"/>
        <v>74</v>
      </c>
      <c r="I85" s="4">
        <f t="shared" si="8"/>
        <v>37</v>
      </c>
      <c r="J85" s="4">
        <v>70.33</v>
      </c>
      <c r="K85" s="4">
        <f t="shared" si="6"/>
        <v>72.16499999999999</v>
      </c>
      <c r="L85" s="6">
        <v>1</v>
      </c>
      <c r="M85" s="7"/>
    </row>
    <row r="86" spans="1:13" ht="22.5" customHeight="1">
      <c r="A86" s="1">
        <v>84</v>
      </c>
      <c r="B86" s="1" t="s">
        <v>219</v>
      </c>
      <c r="C86" s="1" t="s">
        <v>14</v>
      </c>
      <c r="D86" s="1" t="s">
        <v>220</v>
      </c>
      <c r="E86" s="1" t="s">
        <v>216</v>
      </c>
      <c r="F86" s="4"/>
      <c r="G86" s="4">
        <v>72</v>
      </c>
      <c r="H86" s="4">
        <f t="shared" si="7"/>
        <v>72</v>
      </c>
      <c r="I86" s="4">
        <f t="shared" si="8"/>
        <v>36</v>
      </c>
      <c r="J86" s="4">
        <v>69.67</v>
      </c>
      <c r="K86" s="4">
        <f t="shared" si="6"/>
        <v>70.83500000000001</v>
      </c>
      <c r="L86" s="6">
        <v>3</v>
      </c>
      <c r="M86" s="7"/>
    </row>
    <row r="87" spans="1:13" ht="22.5" customHeight="1">
      <c r="A87" s="1">
        <v>85</v>
      </c>
      <c r="B87" s="1" t="s">
        <v>88</v>
      </c>
      <c r="C87" s="1" t="s">
        <v>21</v>
      </c>
      <c r="D87" s="1" t="s">
        <v>89</v>
      </c>
      <c r="E87" s="1" t="s">
        <v>90</v>
      </c>
      <c r="F87" s="4"/>
      <c r="G87" s="4">
        <v>55</v>
      </c>
      <c r="H87" s="4">
        <f t="shared" si="7"/>
        <v>55</v>
      </c>
      <c r="I87" s="4">
        <f t="shared" si="8"/>
        <v>27.5</v>
      </c>
      <c r="J87" s="4">
        <v>73.33</v>
      </c>
      <c r="K87" s="4">
        <f t="shared" si="6"/>
        <v>64.16499999999999</v>
      </c>
      <c r="L87" s="6">
        <v>1</v>
      </c>
      <c r="M87" s="7" t="s">
        <v>246</v>
      </c>
    </row>
    <row r="88" spans="1:13" ht="22.5" customHeight="1">
      <c r="A88" s="1">
        <v>86</v>
      </c>
      <c r="B88" s="1" t="s">
        <v>91</v>
      </c>
      <c r="C88" s="1" t="s">
        <v>21</v>
      </c>
      <c r="D88" s="1" t="s">
        <v>92</v>
      </c>
      <c r="E88" s="1" t="s">
        <v>90</v>
      </c>
      <c r="F88" s="4"/>
      <c r="G88" s="4">
        <v>50</v>
      </c>
      <c r="H88" s="4">
        <f t="shared" si="7"/>
        <v>50</v>
      </c>
      <c r="I88" s="4">
        <f t="shared" si="8"/>
        <v>25</v>
      </c>
      <c r="J88" s="4">
        <v>68.33</v>
      </c>
      <c r="K88" s="4">
        <f t="shared" si="6"/>
        <v>59.165</v>
      </c>
      <c r="L88" s="6">
        <v>2</v>
      </c>
      <c r="M88" s="7"/>
    </row>
    <row r="89" spans="1:13" ht="22.5" customHeight="1">
      <c r="A89" s="1">
        <v>87</v>
      </c>
      <c r="B89" s="1" t="s">
        <v>93</v>
      </c>
      <c r="C89" s="1" t="s">
        <v>21</v>
      </c>
      <c r="D89" s="1" t="s">
        <v>94</v>
      </c>
      <c r="E89" s="1" t="s">
        <v>90</v>
      </c>
      <c r="F89" s="4"/>
      <c r="G89" s="4">
        <v>49</v>
      </c>
      <c r="H89" s="4">
        <f t="shared" si="7"/>
        <v>49</v>
      </c>
      <c r="I89" s="4">
        <f t="shared" si="8"/>
        <v>24.5</v>
      </c>
      <c r="J89" s="4">
        <v>66.33</v>
      </c>
      <c r="K89" s="4">
        <f t="shared" si="6"/>
        <v>57.665</v>
      </c>
      <c r="L89" s="6">
        <v>3</v>
      </c>
      <c r="M89" s="7"/>
    </row>
    <row r="90" spans="1:13" ht="22.5" customHeight="1">
      <c r="A90" s="1">
        <v>88</v>
      </c>
      <c r="B90" s="1" t="s">
        <v>221</v>
      </c>
      <c r="C90" s="1" t="s">
        <v>14</v>
      </c>
      <c r="D90" s="1" t="s">
        <v>222</v>
      </c>
      <c r="E90" s="1" t="s">
        <v>223</v>
      </c>
      <c r="F90" s="4"/>
      <c r="G90" s="4">
        <v>59</v>
      </c>
      <c r="H90" s="4">
        <f t="shared" si="7"/>
        <v>59</v>
      </c>
      <c r="I90" s="4">
        <f t="shared" si="8"/>
        <v>29.5</v>
      </c>
      <c r="J90" s="4">
        <v>67.5</v>
      </c>
      <c r="K90" s="4">
        <f t="shared" si="6"/>
        <v>63.25</v>
      </c>
      <c r="L90" s="6">
        <v>1</v>
      </c>
      <c r="M90" s="7" t="s">
        <v>246</v>
      </c>
    </row>
    <row r="91" spans="1:13" ht="22.5" customHeight="1">
      <c r="A91" s="1">
        <v>89</v>
      </c>
      <c r="B91" s="1" t="s">
        <v>224</v>
      </c>
      <c r="C91" s="1" t="s">
        <v>14</v>
      </c>
      <c r="D91" s="1" t="s">
        <v>225</v>
      </c>
      <c r="E91" s="1" t="s">
        <v>223</v>
      </c>
      <c r="F91" s="4"/>
      <c r="G91" s="4">
        <v>52</v>
      </c>
      <c r="H91" s="4">
        <f t="shared" si="7"/>
        <v>52</v>
      </c>
      <c r="I91" s="4">
        <f t="shared" si="8"/>
        <v>26</v>
      </c>
      <c r="J91" s="4">
        <v>69.33</v>
      </c>
      <c r="K91" s="4">
        <f t="shared" si="6"/>
        <v>60.665</v>
      </c>
      <c r="L91" s="6">
        <v>2</v>
      </c>
      <c r="M91" s="7"/>
    </row>
    <row r="92" spans="1:13" ht="22.5" customHeight="1">
      <c r="A92" s="1">
        <v>90</v>
      </c>
      <c r="B92" s="1" t="s">
        <v>226</v>
      </c>
      <c r="C92" s="1" t="s">
        <v>14</v>
      </c>
      <c r="D92" s="1" t="s">
        <v>227</v>
      </c>
      <c r="E92" s="1" t="s">
        <v>223</v>
      </c>
      <c r="F92" s="4"/>
      <c r="G92" s="4">
        <v>47</v>
      </c>
      <c r="H92" s="4">
        <f t="shared" si="7"/>
        <v>47</v>
      </c>
      <c r="I92" s="4">
        <f t="shared" si="8"/>
        <v>23.5</v>
      </c>
      <c r="J92" s="4">
        <v>66.33</v>
      </c>
      <c r="K92" s="4">
        <f t="shared" si="6"/>
        <v>56.665</v>
      </c>
      <c r="L92" s="6">
        <v>3</v>
      </c>
      <c r="M92" s="7"/>
    </row>
    <row r="93" spans="1:13" ht="22.5" customHeight="1">
      <c r="A93" s="1">
        <v>91</v>
      </c>
      <c r="B93" s="1" t="s">
        <v>228</v>
      </c>
      <c r="C93" s="1" t="s">
        <v>21</v>
      </c>
      <c r="D93" s="1" t="s">
        <v>229</v>
      </c>
      <c r="E93" s="1" t="s">
        <v>230</v>
      </c>
      <c r="F93" s="4"/>
      <c r="G93" s="4">
        <v>81</v>
      </c>
      <c r="H93" s="4">
        <f t="shared" si="7"/>
        <v>81</v>
      </c>
      <c r="I93" s="4">
        <f t="shared" si="8"/>
        <v>40.5</v>
      </c>
      <c r="J93" s="4">
        <v>78</v>
      </c>
      <c r="K93" s="4">
        <f t="shared" si="6"/>
        <v>79.5</v>
      </c>
      <c r="L93" s="6">
        <v>1</v>
      </c>
      <c r="M93" s="7" t="s">
        <v>246</v>
      </c>
    </row>
    <row r="94" spans="1:13" ht="22.5" customHeight="1">
      <c r="A94" s="1">
        <v>92</v>
      </c>
      <c r="B94" s="1" t="s">
        <v>231</v>
      </c>
      <c r="C94" s="1" t="s">
        <v>14</v>
      </c>
      <c r="D94" s="1" t="s">
        <v>232</v>
      </c>
      <c r="E94" s="1" t="s">
        <v>230</v>
      </c>
      <c r="F94" s="4"/>
      <c r="G94" s="4">
        <v>76</v>
      </c>
      <c r="H94" s="4">
        <f t="shared" si="7"/>
        <v>76</v>
      </c>
      <c r="I94" s="4">
        <f t="shared" si="8"/>
        <v>38</v>
      </c>
      <c r="J94" s="4">
        <v>72.33</v>
      </c>
      <c r="K94" s="4">
        <f t="shared" si="6"/>
        <v>74.16499999999999</v>
      </c>
      <c r="L94" s="6">
        <v>2</v>
      </c>
      <c r="M94" s="7"/>
    </row>
    <row r="95" spans="1:13" ht="22.5" customHeight="1">
      <c r="A95" s="1">
        <v>93</v>
      </c>
      <c r="B95" s="1" t="s">
        <v>233</v>
      </c>
      <c r="C95" s="1" t="s">
        <v>21</v>
      </c>
      <c r="D95" s="1" t="s">
        <v>234</v>
      </c>
      <c r="E95" s="1" t="s">
        <v>230</v>
      </c>
      <c r="F95" s="4"/>
      <c r="G95" s="4">
        <v>75</v>
      </c>
      <c r="H95" s="4">
        <f t="shared" si="7"/>
        <v>75</v>
      </c>
      <c r="I95" s="4">
        <f t="shared" si="8"/>
        <v>37.5</v>
      </c>
      <c r="J95" s="4">
        <v>67.33</v>
      </c>
      <c r="K95" s="4">
        <f t="shared" si="6"/>
        <v>71.16499999999999</v>
      </c>
      <c r="L95" s="6">
        <v>3</v>
      </c>
      <c r="M95" s="7"/>
    </row>
    <row r="96" spans="1:13" ht="22.5" customHeight="1">
      <c r="A96" s="1">
        <v>94</v>
      </c>
      <c r="B96" s="1" t="s">
        <v>235</v>
      </c>
      <c r="C96" s="1" t="s">
        <v>21</v>
      </c>
      <c r="D96" s="1" t="s">
        <v>236</v>
      </c>
      <c r="E96" s="1" t="s">
        <v>237</v>
      </c>
      <c r="F96" s="4"/>
      <c r="G96" s="4">
        <v>77</v>
      </c>
      <c r="H96" s="4">
        <f t="shared" si="7"/>
        <v>77</v>
      </c>
      <c r="I96" s="4">
        <f t="shared" si="8"/>
        <v>38.5</v>
      </c>
      <c r="J96" s="4">
        <v>72.67</v>
      </c>
      <c r="K96" s="4">
        <f t="shared" si="6"/>
        <v>74.83500000000001</v>
      </c>
      <c r="L96" s="6">
        <v>1</v>
      </c>
      <c r="M96" s="7" t="s">
        <v>246</v>
      </c>
    </row>
    <row r="97" spans="1:13" ht="22.5" customHeight="1">
      <c r="A97" s="1">
        <v>95</v>
      </c>
      <c r="B97" s="1" t="s">
        <v>238</v>
      </c>
      <c r="C97" s="1" t="s">
        <v>21</v>
      </c>
      <c r="D97" s="1" t="s">
        <v>239</v>
      </c>
      <c r="E97" s="1" t="s">
        <v>237</v>
      </c>
      <c r="F97" s="4"/>
      <c r="G97" s="4">
        <v>74</v>
      </c>
      <c r="H97" s="4">
        <f t="shared" si="7"/>
        <v>74</v>
      </c>
      <c r="I97" s="4">
        <f t="shared" si="8"/>
        <v>37</v>
      </c>
      <c r="J97" s="4">
        <v>71.67</v>
      </c>
      <c r="K97" s="4">
        <f t="shared" si="6"/>
        <v>72.83500000000001</v>
      </c>
      <c r="L97" s="6">
        <v>2</v>
      </c>
      <c r="M97" s="7"/>
    </row>
    <row r="98" spans="1:13" ht="22.5" customHeight="1">
      <c r="A98" s="1">
        <v>96</v>
      </c>
      <c r="B98" s="1" t="s">
        <v>240</v>
      </c>
      <c r="C98" s="1" t="s">
        <v>21</v>
      </c>
      <c r="D98" s="1" t="s">
        <v>241</v>
      </c>
      <c r="E98" s="1" t="s">
        <v>237</v>
      </c>
      <c r="F98" s="4"/>
      <c r="G98" s="4">
        <v>67</v>
      </c>
      <c r="H98" s="4">
        <f t="shared" si="7"/>
        <v>67</v>
      </c>
      <c r="I98" s="4">
        <f t="shared" si="8"/>
        <v>33.5</v>
      </c>
      <c r="J98" s="4">
        <v>65</v>
      </c>
      <c r="K98" s="4">
        <f t="shared" si="6"/>
        <v>66</v>
      </c>
      <c r="L98" s="6">
        <v>3</v>
      </c>
      <c r="M98" s="7"/>
    </row>
    <row r="99" spans="1:13" ht="22.5" customHeight="1">
      <c r="A99" s="1">
        <v>97</v>
      </c>
      <c r="B99" s="1" t="s">
        <v>53</v>
      </c>
      <c r="C99" s="1" t="s">
        <v>21</v>
      </c>
      <c r="D99" s="1" t="s">
        <v>54</v>
      </c>
      <c r="E99" s="1" t="s">
        <v>50</v>
      </c>
      <c r="F99" s="4"/>
      <c r="G99" s="4">
        <v>50</v>
      </c>
      <c r="H99" s="4">
        <f>F99+G99</f>
        <v>50</v>
      </c>
      <c r="I99" s="4">
        <f>H99*0.5</f>
        <v>25</v>
      </c>
      <c r="J99" s="4">
        <v>76</v>
      </c>
      <c r="K99" s="4">
        <f t="shared" si="6"/>
        <v>63</v>
      </c>
      <c r="L99" s="6">
        <v>1</v>
      </c>
      <c r="M99" s="7" t="s">
        <v>246</v>
      </c>
    </row>
    <row r="100" spans="1:13" ht="22.5" customHeight="1">
      <c r="A100" s="1">
        <v>98</v>
      </c>
      <c r="B100" s="1" t="s">
        <v>48</v>
      </c>
      <c r="C100" s="1" t="s">
        <v>21</v>
      </c>
      <c r="D100" s="1" t="s">
        <v>49</v>
      </c>
      <c r="E100" s="1" t="s">
        <v>50</v>
      </c>
      <c r="F100" s="4"/>
      <c r="G100" s="4">
        <v>52</v>
      </c>
      <c r="H100" s="4">
        <f>F100+G100</f>
        <v>52</v>
      </c>
      <c r="I100" s="4">
        <f>H100*0.5</f>
        <v>26</v>
      </c>
      <c r="J100" s="4">
        <v>69.33</v>
      </c>
      <c r="K100" s="4">
        <f t="shared" si="6"/>
        <v>60.665</v>
      </c>
      <c r="L100" s="6">
        <v>2</v>
      </c>
      <c r="M100" s="7"/>
    </row>
    <row r="101" spans="1:13" ht="22.5" customHeight="1">
      <c r="A101" s="1">
        <v>99</v>
      </c>
      <c r="B101" s="1" t="s">
        <v>51</v>
      </c>
      <c r="C101" s="1" t="s">
        <v>21</v>
      </c>
      <c r="D101" s="1" t="s">
        <v>52</v>
      </c>
      <c r="E101" s="1" t="s">
        <v>50</v>
      </c>
      <c r="F101" s="4"/>
      <c r="G101" s="4">
        <v>51</v>
      </c>
      <c r="H101" s="4">
        <f>F101+G101</f>
        <v>51</v>
      </c>
      <c r="I101" s="4">
        <f>H101*0.5</f>
        <v>25.5</v>
      </c>
      <c r="J101" s="4">
        <v>69.33</v>
      </c>
      <c r="K101" s="4">
        <f t="shared" si="6"/>
        <v>60.165</v>
      </c>
      <c r="L101" s="6">
        <v>3</v>
      </c>
      <c r="M101" s="7"/>
    </row>
  </sheetData>
  <autoFilter ref="A2:M101"/>
  <mergeCells count="1">
    <mergeCell ref="A1:M1"/>
  </mergeCells>
  <printOptions horizontalCentered="1"/>
  <pageMargins left="0.3145833333333333" right="0.275" top="0.5506944444444445" bottom="0.5506944444444445" header="0.39305555555555555" footer="0.354166666666666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2013-11-24T01:01:46Z</cp:lastPrinted>
  <dcterms:created xsi:type="dcterms:W3CDTF">2013-11-13T02:46:20Z</dcterms:created>
  <dcterms:modified xsi:type="dcterms:W3CDTF">2013-11-24T05:28:34Z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