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540" activeTab="0"/>
  </bookViews>
  <sheets>
    <sheet name="2013公开招考" sheetId="1" r:id="rId1"/>
  </sheets>
  <definedNames>
    <definedName name="_xlnm.Print_Titles" localSheetId="0">'2013公开招考'!$1:$3</definedName>
  </definedNames>
  <calcPr fullCalcOnLoad="1"/>
</workbook>
</file>

<file path=xl/sharedStrings.xml><?xml version="1.0" encoding="utf-8"?>
<sst xmlns="http://schemas.openxmlformats.org/spreadsheetml/2006/main" count="92" uniqueCount="68">
  <si>
    <t>序号</t>
  </si>
  <si>
    <t>合计</t>
  </si>
  <si>
    <t>全科医师</t>
  </si>
  <si>
    <t>社区护士</t>
  </si>
  <si>
    <t>公共卫生</t>
  </si>
  <si>
    <t>药学</t>
  </si>
  <si>
    <t>口腔</t>
  </si>
  <si>
    <t>妇幼保健</t>
  </si>
  <si>
    <t>康复治疗</t>
  </si>
  <si>
    <t>检验</t>
  </si>
  <si>
    <t>医学影像</t>
  </si>
  <si>
    <t>十级(中级)</t>
  </si>
  <si>
    <t>十二级(初级)</t>
  </si>
  <si>
    <t>十三级(初级)</t>
  </si>
  <si>
    <t>何贤纪念医院</t>
  </si>
  <si>
    <t>市桥街东城社区卫生服务站、市桥街石街社区卫生服务站</t>
  </si>
  <si>
    <t>中医院</t>
  </si>
  <si>
    <t>市桥街东片社区卫生服务站</t>
  </si>
  <si>
    <t>七级(副高)</t>
  </si>
  <si>
    <t>番禺区市桥街社区卫生服务中心、市桥街西丽社区卫生服务站、番禺区沙头街社区卫生服务中心、番禺区东环街社区卫生服务中心</t>
  </si>
  <si>
    <t>大石人民医院</t>
  </si>
  <si>
    <t>石碁人民医院</t>
  </si>
  <si>
    <t>番禺区大龙街社区卫生服务中心、番禺区石碁镇社区卫生服务中心</t>
  </si>
  <si>
    <t>番禺区钟村街社区卫生服务中心、番禺区石壁街社区卫生服务中心</t>
  </si>
  <si>
    <t>沙湾人民医院</t>
  </si>
  <si>
    <t>番禺区沙湾镇社区卫生服务中心</t>
  </si>
  <si>
    <t>石楼人民医院</t>
  </si>
  <si>
    <t>番禺区石楼镇社区卫生服务中心</t>
  </si>
  <si>
    <t>番禺区南村镇社区卫生服务中心</t>
  </si>
  <si>
    <t>中医师</t>
  </si>
  <si>
    <t>七级(副高)</t>
  </si>
  <si>
    <t>针灸推拿</t>
  </si>
  <si>
    <t>协作的社区卫生服务机构</t>
  </si>
  <si>
    <t>招考职位专业要求及招考数</t>
  </si>
  <si>
    <t>其它资格条件和职位要求</t>
  </si>
  <si>
    <t>招考职位类型</t>
  </si>
  <si>
    <t>合    计</t>
  </si>
  <si>
    <t>总    计</t>
  </si>
  <si>
    <t>职位说明：</t>
  </si>
  <si>
    <t>2、中医师：要求具有执业类别为中医的执业医师执业证。</t>
  </si>
  <si>
    <t>3、口腔：要求具有执业类别为口腔的执业医师执业证。</t>
  </si>
  <si>
    <t>5、社区护士：要求具有护士执业证，具有社区护理培训合格证者优先。</t>
  </si>
  <si>
    <t>6、公共卫生：要求具有执业类别为公共卫生的执业医师执业证。</t>
  </si>
  <si>
    <t>番禺区医疗卫生单位2013年上半年公开招考工作人员职位表</t>
  </si>
  <si>
    <t>针灸推拿：要求具有中医针灸或中医针灸相关专业的专业技术资格证。</t>
  </si>
  <si>
    <t>针灸推拿：要求具有执业范围为中医针灸或相关专业的执业医师执业证。</t>
  </si>
  <si>
    <t>7、康复治疗：要求具有康复治疗或相关专业的专业技术资格证。</t>
  </si>
  <si>
    <t>8、药学：要求具有中药学或药学专业的专业技术资格证。</t>
  </si>
  <si>
    <t>9、检验：要求具有卫生系列的检验专业技术资格证。</t>
  </si>
  <si>
    <t>10、医学影像：要求具有执业范围为医学影像或相关专业的执业医师执业证，具有B超或放射诊断上岗证者优先。</t>
  </si>
  <si>
    <t>会计</t>
  </si>
  <si>
    <t>11、会计：要求具有助理会计师专业技术资格证。</t>
  </si>
  <si>
    <t>12、十级（中级）：要求具有B级或以上职称外语合格证、继教教育学分证明和四个不同类的计算机模块合格证。</t>
  </si>
  <si>
    <t>13、十二级（初级）职位：要求具有卫生系列医师、护师、技师、药师等初级专业技术资格或非卫生系列初级专业技术资格的职位。</t>
  </si>
  <si>
    <t>14、十三级（初级）职位：要求具有卫生系列助理执业医师、护士、技士、药士等初级专业技术资格的职位。</t>
  </si>
  <si>
    <t>4、妇幼保健：要求具有执业类别为临床且执业范围为妇科(含妇产科)、儿科专业或执业类别为公共卫生且执业范围为妇幼保健专业
             的执业医师执业证，具有全科培训合格证者优先。</t>
  </si>
  <si>
    <t>1、全科医师:要求具有执业范围为全科、内科、外科、妇科(含妇产科)、儿科等专业的执业医师执业证,具有全科培训合格证者优先。</t>
  </si>
  <si>
    <t>招考
单位</t>
  </si>
  <si>
    <t>中心
医院</t>
  </si>
  <si>
    <t>市桥
医院</t>
  </si>
  <si>
    <t>钟村
医院</t>
  </si>
  <si>
    <t>南村
医院</t>
  </si>
  <si>
    <t>十二级(初级)</t>
  </si>
  <si>
    <t>十级(中级)</t>
  </si>
  <si>
    <t>十三级(初级)</t>
  </si>
  <si>
    <t>市桥街三堂社区卫生服务站、市桥街北片社区卫生服务站、番禺区桥南街社区卫生服务中心、番禺区洛浦街社区卫生服务中心</t>
  </si>
  <si>
    <t>番禺区大石街社区卫生服务中心</t>
  </si>
  <si>
    <t>针灸推拿：要求具有执业范围为中医针灸或相关专业的执业医师执业证。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</si>
</sst>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13">
    <font>
      <sz val="12"/>
      <name val="Times New Roman"/>
      <family val="1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公文小标宋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textRotation="255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17" applyFont="1" applyBorder="1" applyAlignment="1">
      <alignment horizontal="center" vertical="center" textRotation="255" shrinkToFit="1"/>
      <protection/>
    </xf>
    <xf numFmtId="0" fontId="1" fillId="0" borderId="0" xfId="0" applyFont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readingOrder="1"/>
    </xf>
    <xf numFmtId="0" fontId="10" fillId="0" borderId="3" xfId="0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readingOrder="1"/>
    </xf>
    <xf numFmtId="0" fontId="8" fillId="0" borderId="5" xfId="0" applyFont="1" applyFill="1" applyBorder="1" applyAlignment="1">
      <alignment horizontal="left" vertical="center" wrapText="1" readingOrder="1"/>
    </xf>
    <xf numFmtId="0" fontId="8" fillId="0" borderId="3" xfId="0" applyFont="1" applyFill="1" applyBorder="1" applyAlignment="1">
      <alignment horizontal="left" vertical="center" wrapText="1" readingOrder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top"/>
    </xf>
  </cellXfs>
  <cellStyles count="10">
    <cellStyle name="Normal" xfId="0"/>
    <cellStyle name="0,0&#13;&#10;NA&#13;&#10;" xfId="15"/>
    <cellStyle name="Percent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P35" sqref="P35"/>
    </sheetView>
  </sheetViews>
  <sheetFormatPr defaultColWidth="9.00390625" defaultRowHeight="14.25"/>
  <cols>
    <col min="1" max="1" width="3.75390625" style="0" customWidth="1"/>
    <col min="2" max="2" width="7.50390625" style="22" customWidth="1"/>
    <col min="3" max="3" width="35.00390625" style="8" customWidth="1"/>
    <col min="4" max="4" width="12.50390625" style="0" customWidth="1"/>
    <col min="5" max="16" width="3.625" style="7" customWidth="1"/>
    <col min="17" max="18" width="4.375" style="7" customWidth="1"/>
    <col min="19" max="19" width="17.375" style="13" customWidth="1"/>
  </cols>
  <sheetData>
    <row r="1" spans="1:19" s="1" customFormat="1" ht="33.75" customHeight="1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s="2" customFormat="1" ht="22.5" customHeight="1">
      <c r="A2" s="53" t="s">
        <v>0</v>
      </c>
      <c r="B2" s="54" t="s">
        <v>57</v>
      </c>
      <c r="C2" s="53" t="s">
        <v>32</v>
      </c>
      <c r="D2" s="56" t="s">
        <v>35</v>
      </c>
      <c r="E2" s="56" t="s">
        <v>33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3" t="s">
        <v>1</v>
      </c>
      <c r="R2" s="53"/>
      <c r="S2" s="53" t="s">
        <v>34</v>
      </c>
    </row>
    <row r="3" spans="1:19" s="2" customFormat="1" ht="60" customHeight="1">
      <c r="A3" s="53"/>
      <c r="B3" s="55"/>
      <c r="C3" s="53"/>
      <c r="D3" s="56"/>
      <c r="E3" s="9" t="s">
        <v>2</v>
      </c>
      <c r="F3" s="9" t="s">
        <v>29</v>
      </c>
      <c r="G3" s="9" t="s">
        <v>6</v>
      </c>
      <c r="H3" s="9" t="s">
        <v>7</v>
      </c>
      <c r="I3" s="9" t="s">
        <v>3</v>
      </c>
      <c r="J3" s="9" t="s">
        <v>4</v>
      </c>
      <c r="K3" s="9" t="s">
        <v>31</v>
      </c>
      <c r="L3" s="9" t="s">
        <v>8</v>
      </c>
      <c r="M3" s="9" t="s">
        <v>5</v>
      </c>
      <c r="N3" s="9" t="s">
        <v>9</v>
      </c>
      <c r="O3" s="9" t="s">
        <v>10</v>
      </c>
      <c r="P3" s="9" t="s">
        <v>50</v>
      </c>
      <c r="Q3" s="53"/>
      <c r="R3" s="53"/>
      <c r="S3" s="53"/>
    </row>
    <row r="4" spans="1:19" s="2" customFormat="1" ht="26.25" customHeight="1">
      <c r="A4" s="39">
        <v>1</v>
      </c>
      <c r="B4" s="25" t="s">
        <v>58</v>
      </c>
      <c r="C4" s="57" t="s">
        <v>65</v>
      </c>
      <c r="D4" s="11" t="s">
        <v>63</v>
      </c>
      <c r="E4" s="6">
        <v>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5">
        <f aca="true" t="shared" si="0" ref="Q4:Q30">SUM(E4:P4)</f>
        <v>1</v>
      </c>
      <c r="R4" s="62">
        <f>SUM(Q4:Q6)</f>
        <v>9</v>
      </c>
      <c r="S4" s="65" t="s">
        <v>67</v>
      </c>
    </row>
    <row r="5" spans="1:19" s="2" customFormat="1" ht="26.25" customHeight="1">
      <c r="A5" s="60"/>
      <c r="B5" s="61"/>
      <c r="C5" s="58"/>
      <c r="D5" s="11" t="s">
        <v>62</v>
      </c>
      <c r="E5" s="6">
        <v>3</v>
      </c>
      <c r="F5" s="12">
        <v>1</v>
      </c>
      <c r="G5" s="12"/>
      <c r="H5" s="12"/>
      <c r="I5" s="12">
        <v>1</v>
      </c>
      <c r="J5" s="12"/>
      <c r="K5" s="12">
        <v>1</v>
      </c>
      <c r="L5" s="12"/>
      <c r="M5" s="12">
        <v>1</v>
      </c>
      <c r="N5" s="12"/>
      <c r="O5" s="12"/>
      <c r="P5" s="12"/>
      <c r="Q5" s="15">
        <f t="shared" si="0"/>
        <v>7</v>
      </c>
      <c r="R5" s="63"/>
      <c r="S5" s="66"/>
    </row>
    <row r="6" spans="1:19" s="2" customFormat="1" ht="26.25" customHeight="1">
      <c r="A6" s="40"/>
      <c r="B6" s="26"/>
      <c r="C6" s="59"/>
      <c r="D6" s="11" t="s">
        <v>64</v>
      </c>
      <c r="E6" s="6"/>
      <c r="F6" s="12"/>
      <c r="G6" s="12"/>
      <c r="H6" s="12"/>
      <c r="I6" s="12">
        <v>1</v>
      </c>
      <c r="J6" s="12"/>
      <c r="K6" s="12"/>
      <c r="L6" s="12"/>
      <c r="M6" s="12"/>
      <c r="N6" s="12"/>
      <c r="O6" s="12"/>
      <c r="P6" s="12"/>
      <c r="Q6" s="15">
        <f t="shared" si="0"/>
        <v>1</v>
      </c>
      <c r="R6" s="64"/>
      <c r="S6" s="67"/>
    </row>
    <row r="7" spans="1:19" s="2" customFormat="1" ht="26.25" customHeight="1">
      <c r="A7" s="50">
        <v>2</v>
      </c>
      <c r="B7" s="51" t="s">
        <v>14</v>
      </c>
      <c r="C7" s="47" t="s">
        <v>15</v>
      </c>
      <c r="D7" s="18" t="s">
        <v>11</v>
      </c>
      <c r="E7" s="18">
        <v>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7">
        <f t="shared" si="0"/>
        <v>1</v>
      </c>
      <c r="R7" s="44">
        <f>SUM(Q7:Q8)</f>
        <v>5</v>
      </c>
      <c r="S7" s="44"/>
    </row>
    <row r="8" spans="1:19" s="4" customFormat="1" ht="26.25" customHeight="1">
      <c r="A8" s="50"/>
      <c r="B8" s="51"/>
      <c r="C8" s="47"/>
      <c r="D8" s="18" t="s">
        <v>12</v>
      </c>
      <c r="E8" s="17">
        <v>1</v>
      </c>
      <c r="F8" s="17">
        <v>1</v>
      </c>
      <c r="G8" s="17"/>
      <c r="H8" s="17"/>
      <c r="I8" s="17">
        <v>1</v>
      </c>
      <c r="J8" s="17"/>
      <c r="K8" s="17"/>
      <c r="L8" s="17"/>
      <c r="M8" s="17">
        <v>1</v>
      </c>
      <c r="N8" s="17"/>
      <c r="O8" s="17"/>
      <c r="P8" s="17"/>
      <c r="Q8" s="17">
        <f t="shared" si="0"/>
        <v>4</v>
      </c>
      <c r="R8" s="44"/>
      <c r="S8" s="44"/>
    </row>
    <row r="9" spans="1:19" s="4" customFormat="1" ht="26.25" customHeight="1">
      <c r="A9" s="45">
        <v>3</v>
      </c>
      <c r="B9" s="49" t="s">
        <v>16</v>
      </c>
      <c r="C9" s="48" t="s">
        <v>17</v>
      </c>
      <c r="D9" s="11" t="s">
        <v>11</v>
      </c>
      <c r="E9" s="6">
        <v>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0">
        <f t="shared" si="0"/>
        <v>1</v>
      </c>
      <c r="R9" s="42">
        <f>SUM(Q9:Q11)</f>
        <v>8</v>
      </c>
      <c r="S9" s="48"/>
    </row>
    <row r="10" spans="1:19" s="4" customFormat="1" ht="26.25" customHeight="1">
      <c r="A10" s="45"/>
      <c r="B10" s="49"/>
      <c r="C10" s="48"/>
      <c r="D10" s="11" t="s">
        <v>12</v>
      </c>
      <c r="E10" s="6">
        <v>1</v>
      </c>
      <c r="F10" s="6"/>
      <c r="G10" s="6"/>
      <c r="H10" s="6"/>
      <c r="I10" s="6">
        <v>3</v>
      </c>
      <c r="J10" s="6">
        <v>1</v>
      </c>
      <c r="K10" s="6"/>
      <c r="L10" s="6">
        <v>1</v>
      </c>
      <c r="M10" s="6"/>
      <c r="N10" s="6"/>
      <c r="O10" s="6"/>
      <c r="P10" s="6"/>
      <c r="Q10" s="10">
        <f t="shared" si="0"/>
        <v>6</v>
      </c>
      <c r="R10" s="42"/>
      <c r="S10" s="48"/>
    </row>
    <row r="11" spans="1:19" s="4" customFormat="1" ht="26.25" customHeight="1">
      <c r="A11" s="45"/>
      <c r="B11" s="49"/>
      <c r="C11" s="48"/>
      <c r="D11" s="11" t="s">
        <v>13</v>
      </c>
      <c r="E11" s="6"/>
      <c r="F11" s="6"/>
      <c r="G11" s="6"/>
      <c r="H11" s="6"/>
      <c r="I11" s="6">
        <v>1</v>
      </c>
      <c r="J11" s="6"/>
      <c r="K11" s="6"/>
      <c r="L11" s="6"/>
      <c r="M11" s="6"/>
      <c r="N11" s="6"/>
      <c r="O11" s="6"/>
      <c r="P11" s="6"/>
      <c r="Q11" s="10">
        <f t="shared" si="0"/>
        <v>1</v>
      </c>
      <c r="R11" s="42"/>
      <c r="S11" s="48"/>
    </row>
    <row r="12" spans="1:19" s="5" customFormat="1" ht="37.5" customHeight="1">
      <c r="A12" s="50">
        <v>4</v>
      </c>
      <c r="B12" s="51" t="s">
        <v>59</v>
      </c>
      <c r="C12" s="47" t="s">
        <v>19</v>
      </c>
      <c r="D12" s="18" t="s">
        <v>11</v>
      </c>
      <c r="E12" s="17"/>
      <c r="F12" s="17">
        <v>1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f t="shared" si="0"/>
        <v>1</v>
      </c>
      <c r="R12" s="44">
        <f>SUM(Q12:Q13)</f>
        <v>9</v>
      </c>
      <c r="S12" s="47"/>
    </row>
    <row r="13" spans="1:19" s="4" customFormat="1" ht="37.5" customHeight="1">
      <c r="A13" s="50"/>
      <c r="B13" s="51"/>
      <c r="C13" s="47"/>
      <c r="D13" s="18" t="s">
        <v>12</v>
      </c>
      <c r="E13" s="17">
        <v>1</v>
      </c>
      <c r="F13" s="17">
        <v>1</v>
      </c>
      <c r="G13" s="17"/>
      <c r="H13" s="17"/>
      <c r="I13" s="17">
        <v>1</v>
      </c>
      <c r="J13" s="17">
        <v>4</v>
      </c>
      <c r="K13" s="17"/>
      <c r="L13" s="17"/>
      <c r="M13" s="17"/>
      <c r="N13" s="17"/>
      <c r="O13" s="17">
        <v>1</v>
      </c>
      <c r="P13" s="17"/>
      <c r="Q13" s="17">
        <f t="shared" si="0"/>
        <v>8</v>
      </c>
      <c r="R13" s="44"/>
      <c r="S13" s="47"/>
    </row>
    <row r="14" spans="1:19" s="4" customFormat="1" ht="26.25" customHeight="1">
      <c r="A14" s="45">
        <v>5</v>
      </c>
      <c r="B14" s="49" t="s">
        <v>20</v>
      </c>
      <c r="C14" s="48" t="s">
        <v>66</v>
      </c>
      <c r="D14" s="10" t="s">
        <v>18</v>
      </c>
      <c r="E14" s="6">
        <v>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5">
        <f t="shared" si="0"/>
        <v>1</v>
      </c>
      <c r="R14" s="42">
        <f>SUM(Q14:Q17)</f>
        <v>22</v>
      </c>
      <c r="S14" s="52" t="s">
        <v>44</v>
      </c>
    </row>
    <row r="15" spans="1:19" s="3" customFormat="1" ht="26.25" customHeight="1">
      <c r="A15" s="45"/>
      <c r="B15" s="49"/>
      <c r="C15" s="48"/>
      <c r="D15" s="11" t="s">
        <v>11</v>
      </c>
      <c r="E15" s="6">
        <v>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5">
        <f t="shared" si="0"/>
        <v>2</v>
      </c>
      <c r="R15" s="42"/>
      <c r="S15" s="52"/>
    </row>
    <row r="16" spans="1:19" s="3" customFormat="1" ht="26.25" customHeight="1">
      <c r="A16" s="45"/>
      <c r="B16" s="49"/>
      <c r="C16" s="48"/>
      <c r="D16" s="11" t="s">
        <v>12</v>
      </c>
      <c r="E16" s="6">
        <v>4</v>
      </c>
      <c r="F16" s="6">
        <v>2</v>
      </c>
      <c r="G16" s="6"/>
      <c r="H16" s="6"/>
      <c r="I16" s="6">
        <v>1</v>
      </c>
      <c r="J16" s="6">
        <v>5</v>
      </c>
      <c r="K16" s="6">
        <v>1</v>
      </c>
      <c r="L16" s="6">
        <v>2</v>
      </c>
      <c r="M16" s="6"/>
      <c r="N16" s="6"/>
      <c r="O16" s="6">
        <v>1</v>
      </c>
      <c r="P16" s="6"/>
      <c r="Q16" s="15">
        <f t="shared" si="0"/>
        <v>16</v>
      </c>
      <c r="R16" s="42"/>
      <c r="S16" s="52"/>
    </row>
    <row r="17" spans="1:19" s="4" customFormat="1" ht="26.25" customHeight="1">
      <c r="A17" s="45"/>
      <c r="B17" s="49"/>
      <c r="C17" s="48"/>
      <c r="D17" s="11" t="s">
        <v>13</v>
      </c>
      <c r="E17" s="6"/>
      <c r="F17" s="6"/>
      <c r="G17" s="6"/>
      <c r="H17" s="6"/>
      <c r="I17" s="6">
        <v>2</v>
      </c>
      <c r="J17" s="6"/>
      <c r="K17" s="6"/>
      <c r="L17" s="6"/>
      <c r="M17" s="6"/>
      <c r="N17" s="6">
        <v>1</v>
      </c>
      <c r="O17" s="6"/>
      <c r="P17" s="6"/>
      <c r="Q17" s="15">
        <f t="shared" si="0"/>
        <v>3</v>
      </c>
      <c r="R17" s="42"/>
      <c r="S17" s="52"/>
    </row>
    <row r="18" spans="1:19" s="4" customFormat="1" ht="21.75" customHeight="1">
      <c r="A18" s="50">
        <v>6</v>
      </c>
      <c r="B18" s="51" t="s">
        <v>21</v>
      </c>
      <c r="C18" s="47" t="s">
        <v>22</v>
      </c>
      <c r="D18" s="18" t="s">
        <v>30</v>
      </c>
      <c r="E18" s="17"/>
      <c r="F18" s="17">
        <v>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f t="shared" si="0"/>
        <v>2</v>
      </c>
      <c r="R18" s="44">
        <f>SUM(Q18:Q21)</f>
        <v>79</v>
      </c>
      <c r="S18" s="47" t="s">
        <v>67</v>
      </c>
    </row>
    <row r="19" spans="1:19" s="4" customFormat="1" ht="21.75" customHeight="1">
      <c r="A19" s="50"/>
      <c r="B19" s="51"/>
      <c r="C19" s="47"/>
      <c r="D19" s="18" t="s">
        <v>11</v>
      </c>
      <c r="E19" s="17">
        <v>6</v>
      </c>
      <c r="F19" s="17">
        <v>3</v>
      </c>
      <c r="G19" s="17">
        <v>1</v>
      </c>
      <c r="H19" s="17">
        <v>1</v>
      </c>
      <c r="I19" s="17"/>
      <c r="J19" s="17"/>
      <c r="K19" s="17">
        <v>1</v>
      </c>
      <c r="L19" s="17"/>
      <c r="M19" s="17"/>
      <c r="N19" s="17"/>
      <c r="O19" s="17"/>
      <c r="P19" s="17"/>
      <c r="Q19" s="17">
        <f t="shared" si="0"/>
        <v>12</v>
      </c>
      <c r="R19" s="44"/>
      <c r="S19" s="47"/>
    </row>
    <row r="20" spans="1:19" s="3" customFormat="1" ht="21.75" customHeight="1">
      <c r="A20" s="50"/>
      <c r="B20" s="51"/>
      <c r="C20" s="47"/>
      <c r="D20" s="18" t="s">
        <v>12</v>
      </c>
      <c r="E20" s="17">
        <v>17</v>
      </c>
      <c r="F20" s="17">
        <v>5</v>
      </c>
      <c r="G20" s="17">
        <v>1</v>
      </c>
      <c r="H20" s="17"/>
      <c r="I20" s="17">
        <v>15</v>
      </c>
      <c r="J20" s="17">
        <v>8</v>
      </c>
      <c r="K20" s="17">
        <v>1</v>
      </c>
      <c r="L20" s="17">
        <v>2</v>
      </c>
      <c r="M20" s="17">
        <v>1</v>
      </c>
      <c r="N20" s="17">
        <v>1</v>
      </c>
      <c r="O20" s="17">
        <v>2</v>
      </c>
      <c r="P20" s="17"/>
      <c r="Q20" s="17">
        <f t="shared" si="0"/>
        <v>53</v>
      </c>
      <c r="R20" s="44"/>
      <c r="S20" s="47"/>
    </row>
    <row r="21" spans="1:19" s="3" customFormat="1" ht="21.75" customHeight="1">
      <c r="A21" s="50"/>
      <c r="B21" s="51"/>
      <c r="C21" s="47"/>
      <c r="D21" s="18" t="s">
        <v>13</v>
      </c>
      <c r="E21" s="17"/>
      <c r="F21" s="17"/>
      <c r="G21" s="17"/>
      <c r="H21" s="17"/>
      <c r="I21" s="17">
        <v>11</v>
      </c>
      <c r="J21" s="17"/>
      <c r="K21" s="17"/>
      <c r="L21" s="17"/>
      <c r="M21" s="17">
        <v>1</v>
      </c>
      <c r="N21" s="17"/>
      <c r="O21" s="17"/>
      <c r="P21" s="17"/>
      <c r="Q21" s="17">
        <f t="shared" si="0"/>
        <v>12</v>
      </c>
      <c r="R21" s="44"/>
      <c r="S21" s="47"/>
    </row>
    <row r="22" spans="1:19" s="3" customFormat="1" ht="21.75" customHeight="1">
      <c r="A22" s="45">
        <v>7</v>
      </c>
      <c r="B22" s="49" t="s">
        <v>60</v>
      </c>
      <c r="C22" s="48" t="s">
        <v>23</v>
      </c>
      <c r="D22" s="11" t="s">
        <v>12</v>
      </c>
      <c r="E22" s="14">
        <v>1</v>
      </c>
      <c r="F22" s="21">
        <v>1</v>
      </c>
      <c r="G22" s="21"/>
      <c r="H22" s="21">
        <v>1</v>
      </c>
      <c r="I22" s="19">
        <v>2</v>
      </c>
      <c r="J22" s="6"/>
      <c r="K22" s="6"/>
      <c r="L22" s="6">
        <v>2</v>
      </c>
      <c r="M22" s="6">
        <v>1</v>
      </c>
      <c r="N22" s="6">
        <v>1</v>
      </c>
      <c r="O22" s="6">
        <v>2</v>
      </c>
      <c r="P22" s="6">
        <v>1</v>
      </c>
      <c r="Q22" s="15">
        <f t="shared" si="0"/>
        <v>12</v>
      </c>
      <c r="R22" s="42">
        <f>SUM(Q22:Q23)</f>
        <v>15</v>
      </c>
      <c r="S22" s="48"/>
    </row>
    <row r="23" spans="1:19" s="3" customFormat="1" ht="21.75" customHeight="1">
      <c r="A23" s="45"/>
      <c r="B23" s="49"/>
      <c r="C23" s="48"/>
      <c r="D23" s="11" t="s">
        <v>13</v>
      </c>
      <c r="E23" s="14"/>
      <c r="F23" s="14"/>
      <c r="G23" s="14"/>
      <c r="H23" s="14"/>
      <c r="I23" s="19">
        <v>2</v>
      </c>
      <c r="J23" s="6"/>
      <c r="K23" s="6"/>
      <c r="L23" s="6"/>
      <c r="M23" s="6">
        <v>1</v>
      </c>
      <c r="N23" s="6"/>
      <c r="O23" s="6"/>
      <c r="P23" s="6"/>
      <c r="Q23" s="15">
        <f t="shared" si="0"/>
        <v>3</v>
      </c>
      <c r="R23" s="42"/>
      <c r="S23" s="48"/>
    </row>
    <row r="24" spans="1:19" s="3" customFormat="1" ht="21.75" customHeight="1">
      <c r="A24" s="33">
        <v>8</v>
      </c>
      <c r="B24" s="35" t="s">
        <v>24</v>
      </c>
      <c r="C24" s="31" t="s">
        <v>25</v>
      </c>
      <c r="D24" s="18" t="s">
        <v>12</v>
      </c>
      <c r="E24" s="23">
        <v>4</v>
      </c>
      <c r="F24" s="23"/>
      <c r="G24" s="23"/>
      <c r="H24" s="23"/>
      <c r="I24" s="20">
        <v>2</v>
      </c>
      <c r="J24" s="17"/>
      <c r="K24" s="17"/>
      <c r="L24" s="17">
        <v>1</v>
      </c>
      <c r="M24" s="17"/>
      <c r="N24" s="17"/>
      <c r="O24" s="17"/>
      <c r="P24" s="17"/>
      <c r="Q24" s="16">
        <f t="shared" si="0"/>
        <v>7</v>
      </c>
      <c r="R24" s="31">
        <f>SUM(Q24:Q25)</f>
        <v>8</v>
      </c>
      <c r="S24" s="31"/>
    </row>
    <row r="25" spans="1:19" s="3" customFormat="1" ht="21.75" customHeight="1">
      <c r="A25" s="34"/>
      <c r="B25" s="36"/>
      <c r="C25" s="32"/>
      <c r="D25" s="18" t="s">
        <v>13</v>
      </c>
      <c r="E25" s="23"/>
      <c r="F25" s="23"/>
      <c r="G25" s="23"/>
      <c r="H25" s="23"/>
      <c r="I25" s="20"/>
      <c r="J25" s="17"/>
      <c r="K25" s="17"/>
      <c r="L25" s="17"/>
      <c r="M25" s="17">
        <v>1</v>
      </c>
      <c r="N25" s="17"/>
      <c r="O25" s="17"/>
      <c r="P25" s="17"/>
      <c r="Q25" s="16">
        <f t="shared" si="0"/>
        <v>1</v>
      </c>
      <c r="R25" s="32"/>
      <c r="S25" s="32"/>
    </row>
    <row r="26" spans="1:19" s="4" customFormat="1" ht="21.75" customHeight="1">
      <c r="A26" s="39">
        <v>9</v>
      </c>
      <c r="B26" s="25" t="s">
        <v>26</v>
      </c>
      <c r="C26" s="27" t="s">
        <v>27</v>
      </c>
      <c r="D26" s="11" t="s">
        <v>12</v>
      </c>
      <c r="E26" s="6">
        <v>2</v>
      </c>
      <c r="F26" s="6"/>
      <c r="G26" s="6"/>
      <c r="H26" s="19">
        <v>1</v>
      </c>
      <c r="I26" s="19">
        <v>3</v>
      </c>
      <c r="J26" s="6">
        <v>1</v>
      </c>
      <c r="K26" s="6"/>
      <c r="L26" s="10"/>
      <c r="M26" s="10">
        <v>1</v>
      </c>
      <c r="N26" s="10"/>
      <c r="O26" s="10">
        <v>1</v>
      </c>
      <c r="P26" s="10"/>
      <c r="Q26" s="6">
        <f t="shared" si="0"/>
        <v>9</v>
      </c>
      <c r="R26" s="37">
        <f>SUM(Q26:Q27)</f>
        <v>10</v>
      </c>
      <c r="S26" s="37"/>
    </row>
    <row r="27" spans="1:19" s="4" customFormat="1" ht="21.75" customHeight="1">
      <c r="A27" s="40"/>
      <c r="B27" s="26"/>
      <c r="C27" s="28"/>
      <c r="D27" s="11" t="s">
        <v>13</v>
      </c>
      <c r="E27" s="6"/>
      <c r="F27" s="6"/>
      <c r="G27" s="6"/>
      <c r="H27" s="19"/>
      <c r="I27" s="19"/>
      <c r="J27" s="6"/>
      <c r="K27" s="6"/>
      <c r="L27" s="10"/>
      <c r="M27" s="10">
        <v>1</v>
      </c>
      <c r="N27" s="10"/>
      <c r="O27" s="10"/>
      <c r="P27" s="10"/>
      <c r="Q27" s="6">
        <f t="shared" si="0"/>
        <v>1</v>
      </c>
      <c r="R27" s="38"/>
      <c r="S27" s="38"/>
    </row>
    <row r="28" spans="1:19" s="3" customFormat="1" ht="21.75" customHeight="1">
      <c r="A28" s="50">
        <v>10</v>
      </c>
      <c r="B28" s="51" t="s">
        <v>61</v>
      </c>
      <c r="C28" s="47" t="s">
        <v>28</v>
      </c>
      <c r="D28" s="18" t="s">
        <v>30</v>
      </c>
      <c r="E28" s="17">
        <v>1</v>
      </c>
      <c r="F28" s="17"/>
      <c r="G28" s="17"/>
      <c r="H28" s="17"/>
      <c r="I28" s="20"/>
      <c r="J28" s="17"/>
      <c r="K28" s="17"/>
      <c r="L28" s="17"/>
      <c r="M28" s="17"/>
      <c r="N28" s="17"/>
      <c r="O28" s="17"/>
      <c r="P28" s="17"/>
      <c r="Q28" s="16">
        <f t="shared" si="0"/>
        <v>1</v>
      </c>
      <c r="R28" s="44">
        <f>SUM(Q28:Q30)</f>
        <v>27</v>
      </c>
      <c r="S28" s="47" t="s">
        <v>45</v>
      </c>
    </row>
    <row r="29" spans="1:19" s="3" customFormat="1" ht="21.75" customHeight="1">
      <c r="A29" s="50"/>
      <c r="B29" s="51"/>
      <c r="C29" s="47"/>
      <c r="D29" s="18" t="s">
        <v>11</v>
      </c>
      <c r="E29" s="17">
        <v>2</v>
      </c>
      <c r="F29" s="17">
        <v>2</v>
      </c>
      <c r="G29" s="17"/>
      <c r="H29" s="17"/>
      <c r="I29" s="20"/>
      <c r="J29" s="17"/>
      <c r="K29" s="17"/>
      <c r="L29" s="17"/>
      <c r="M29" s="17"/>
      <c r="N29" s="17"/>
      <c r="O29" s="17"/>
      <c r="P29" s="17"/>
      <c r="Q29" s="16">
        <f t="shared" si="0"/>
        <v>4</v>
      </c>
      <c r="R29" s="44"/>
      <c r="S29" s="47"/>
    </row>
    <row r="30" spans="1:19" s="3" customFormat="1" ht="21.75" customHeight="1">
      <c r="A30" s="50"/>
      <c r="B30" s="51"/>
      <c r="C30" s="47"/>
      <c r="D30" s="18" t="s">
        <v>12</v>
      </c>
      <c r="E30" s="17">
        <v>7</v>
      </c>
      <c r="F30" s="17">
        <v>2</v>
      </c>
      <c r="G30" s="17"/>
      <c r="H30" s="20">
        <v>1</v>
      </c>
      <c r="I30" s="20">
        <v>6</v>
      </c>
      <c r="J30" s="17">
        <v>3</v>
      </c>
      <c r="K30" s="17">
        <v>1</v>
      </c>
      <c r="L30" s="24">
        <v>1</v>
      </c>
      <c r="M30" s="24">
        <v>1</v>
      </c>
      <c r="N30" s="24"/>
      <c r="O30" s="24"/>
      <c r="P30" s="24"/>
      <c r="Q30" s="16">
        <f t="shared" si="0"/>
        <v>22</v>
      </c>
      <c r="R30" s="44"/>
      <c r="S30" s="47"/>
    </row>
    <row r="31" spans="1:19" s="3" customFormat="1" ht="21.75" customHeight="1">
      <c r="A31" s="45" t="s">
        <v>36</v>
      </c>
      <c r="B31" s="45"/>
      <c r="C31" s="45"/>
      <c r="D31" s="11" t="s">
        <v>30</v>
      </c>
      <c r="E31" s="6">
        <f>SUM(E14,E18,E28)</f>
        <v>2</v>
      </c>
      <c r="F31" s="6">
        <f aca="true" t="shared" si="1" ref="F31:P31">SUM(F14,F18,F28)</f>
        <v>2</v>
      </c>
      <c r="G31" s="6">
        <f t="shared" si="1"/>
        <v>0</v>
      </c>
      <c r="H31" s="6">
        <f t="shared" si="1"/>
        <v>0</v>
      </c>
      <c r="I31" s="6">
        <f t="shared" si="1"/>
        <v>0</v>
      </c>
      <c r="J31" s="6">
        <f t="shared" si="1"/>
        <v>0</v>
      </c>
      <c r="K31" s="6">
        <f t="shared" si="1"/>
        <v>0</v>
      </c>
      <c r="L31" s="6">
        <f t="shared" si="1"/>
        <v>0</v>
      </c>
      <c r="M31" s="6">
        <f t="shared" si="1"/>
        <v>0</v>
      </c>
      <c r="N31" s="6">
        <f t="shared" si="1"/>
        <v>0</v>
      </c>
      <c r="O31" s="6">
        <f t="shared" si="1"/>
        <v>0</v>
      </c>
      <c r="P31" s="6">
        <f t="shared" si="1"/>
        <v>0</v>
      </c>
      <c r="Q31" s="10">
        <f>SUM(E31:P31)</f>
        <v>4</v>
      </c>
      <c r="R31" s="42">
        <f>SUM(Q31:Q34)</f>
        <v>192</v>
      </c>
      <c r="S31" s="42"/>
    </row>
    <row r="32" spans="1:19" s="3" customFormat="1" ht="21.75" customHeight="1">
      <c r="A32" s="45"/>
      <c r="B32" s="45"/>
      <c r="C32" s="45"/>
      <c r="D32" s="11" t="s">
        <v>11</v>
      </c>
      <c r="E32" s="6">
        <f>SUM(E4,E7,E9,E12,E15,E19,E29)</f>
        <v>13</v>
      </c>
      <c r="F32" s="6">
        <f aca="true" t="shared" si="2" ref="F32:P32">SUM(F4,F7,F9,F12,F15,F19,F29)</f>
        <v>6</v>
      </c>
      <c r="G32" s="6">
        <f t="shared" si="2"/>
        <v>1</v>
      </c>
      <c r="H32" s="6">
        <f t="shared" si="2"/>
        <v>1</v>
      </c>
      <c r="I32" s="6">
        <f t="shared" si="2"/>
        <v>0</v>
      </c>
      <c r="J32" s="6">
        <f t="shared" si="2"/>
        <v>0</v>
      </c>
      <c r="K32" s="6">
        <f t="shared" si="2"/>
        <v>1</v>
      </c>
      <c r="L32" s="6">
        <f t="shared" si="2"/>
        <v>0</v>
      </c>
      <c r="M32" s="6">
        <f t="shared" si="2"/>
        <v>0</v>
      </c>
      <c r="N32" s="6">
        <f t="shared" si="2"/>
        <v>0</v>
      </c>
      <c r="O32" s="6">
        <f t="shared" si="2"/>
        <v>0</v>
      </c>
      <c r="P32" s="6">
        <f t="shared" si="2"/>
        <v>0</v>
      </c>
      <c r="Q32" s="10">
        <f>SUM(E32:P32)</f>
        <v>22</v>
      </c>
      <c r="R32" s="42"/>
      <c r="S32" s="42"/>
    </row>
    <row r="33" spans="1:19" s="3" customFormat="1" ht="21.75" customHeight="1">
      <c r="A33" s="45"/>
      <c r="B33" s="45"/>
      <c r="C33" s="45"/>
      <c r="D33" s="11" t="s">
        <v>12</v>
      </c>
      <c r="E33" s="6">
        <f>SUM(E5,E8,E10,E13,E16,E20,E22,E24,E26,E30)</f>
        <v>41</v>
      </c>
      <c r="F33" s="6">
        <f aca="true" t="shared" si="3" ref="F33:P33">SUM(F5,F8,F10,F13,F16,F20,F22,F24,F26,F30)</f>
        <v>13</v>
      </c>
      <c r="G33" s="6">
        <f t="shared" si="3"/>
        <v>1</v>
      </c>
      <c r="H33" s="6">
        <f t="shared" si="3"/>
        <v>3</v>
      </c>
      <c r="I33" s="6">
        <f t="shared" si="3"/>
        <v>35</v>
      </c>
      <c r="J33" s="6">
        <f t="shared" si="3"/>
        <v>22</v>
      </c>
      <c r="K33" s="6">
        <f t="shared" si="3"/>
        <v>4</v>
      </c>
      <c r="L33" s="6">
        <f t="shared" si="3"/>
        <v>9</v>
      </c>
      <c r="M33" s="6">
        <f t="shared" si="3"/>
        <v>6</v>
      </c>
      <c r="N33" s="6">
        <f t="shared" si="3"/>
        <v>2</v>
      </c>
      <c r="O33" s="6">
        <f t="shared" si="3"/>
        <v>7</v>
      </c>
      <c r="P33" s="6">
        <f t="shared" si="3"/>
        <v>1</v>
      </c>
      <c r="Q33" s="10">
        <f>SUM(E33:P33)</f>
        <v>144</v>
      </c>
      <c r="R33" s="42"/>
      <c r="S33" s="42"/>
    </row>
    <row r="34" spans="1:19" s="3" customFormat="1" ht="21.75" customHeight="1">
      <c r="A34" s="45"/>
      <c r="B34" s="45"/>
      <c r="C34" s="45"/>
      <c r="D34" s="11" t="s">
        <v>13</v>
      </c>
      <c r="E34" s="6">
        <f>SUM(E6,E11,E17,E21,E23,E25,E27)</f>
        <v>0</v>
      </c>
      <c r="F34" s="6">
        <f aca="true" t="shared" si="4" ref="F34:P34">SUM(F6,F11,F17,F21,F23,F25,F27)</f>
        <v>0</v>
      </c>
      <c r="G34" s="6">
        <f t="shared" si="4"/>
        <v>0</v>
      </c>
      <c r="H34" s="6">
        <f t="shared" si="4"/>
        <v>0</v>
      </c>
      <c r="I34" s="6">
        <f t="shared" si="4"/>
        <v>17</v>
      </c>
      <c r="J34" s="6">
        <f t="shared" si="4"/>
        <v>0</v>
      </c>
      <c r="K34" s="6">
        <f t="shared" si="4"/>
        <v>0</v>
      </c>
      <c r="L34" s="6">
        <f t="shared" si="4"/>
        <v>0</v>
      </c>
      <c r="M34" s="6">
        <f t="shared" si="4"/>
        <v>4</v>
      </c>
      <c r="N34" s="6">
        <f t="shared" si="4"/>
        <v>1</v>
      </c>
      <c r="O34" s="6">
        <f t="shared" si="4"/>
        <v>0</v>
      </c>
      <c r="P34" s="6">
        <f t="shared" si="4"/>
        <v>0</v>
      </c>
      <c r="Q34" s="10">
        <f>SUM(E34:P34)</f>
        <v>22</v>
      </c>
      <c r="R34" s="42"/>
      <c r="S34" s="42"/>
    </row>
    <row r="35" spans="1:19" s="7" customFormat="1" ht="21.75" customHeight="1">
      <c r="A35" s="46" t="s">
        <v>37</v>
      </c>
      <c r="B35" s="46"/>
      <c r="C35" s="46"/>
      <c r="D35" s="46"/>
      <c r="E35" s="14">
        <f>SUM(E31:E34)</f>
        <v>56</v>
      </c>
      <c r="F35" s="14">
        <f aca="true" t="shared" si="5" ref="F35:P35">SUM(F31:F34)</f>
        <v>21</v>
      </c>
      <c r="G35" s="14">
        <f t="shared" si="5"/>
        <v>2</v>
      </c>
      <c r="H35" s="14">
        <f t="shared" si="5"/>
        <v>4</v>
      </c>
      <c r="I35" s="14">
        <f t="shared" si="5"/>
        <v>52</v>
      </c>
      <c r="J35" s="14">
        <f t="shared" si="5"/>
        <v>22</v>
      </c>
      <c r="K35" s="14">
        <f t="shared" si="5"/>
        <v>5</v>
      </c>
      <c r="L35" s="14">
        <f t="shared" si="5"/>
        <v>9</v>
      </c>
      <c r="M35" s="14">
        <f t="shared" si="5"/>
        <v>10</v>
      </c>
      <c r="N35" s="14">
        <f t="shared" si="5"/>
        <v>3</v>
      </c>
      <c r="O35" s="14">
        <f t="shared" si="5"/>
        <v>7</v>
      </c>
      <c r="P35" s="14">
        <f t="shared" si="5"/>
        <v>1</v>
      </c>
      <c r="Q35" s="10">
        <f>SUM(E35:P35)</f>
        <v>192</v>
      </c>
      <c r="R35" s="14">
        <f>SUM(R4:R30)</f>
        <v>192</v>
      </c>
      <c r="S35" s="42"/>
    </row>
    <row r="36" spans="1:19" s="7" customFormat="1" ht="7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22.5" customHeight="1">
      <c r="A37" s="41" t="s">
        <v>38</v>
      </c>
      <c r="B37" s="41"/>
      <c r="C37" s="29" t="s">
        <v>56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3:19" ht="22.5" customHeight="1">
      <c r="C38" s="29" t="s">
        <v>39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3:19" ht="22.5" customHeight="1">
      <c r="C39" s="29" t="s">
        <v>40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3:19" ht="33.75" customHeight="1">
      <c r="C40" s="30" t="s">
        <v>55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3:19" ht="22.5" customHeight="1">
      <c r="C41" s="29" t="s">
        <v>41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3:19" ht="22.5" customHeight="1">
      <c r="C42" s="29" t="s">
        <v>42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3:19" ht="22.5" customHeight="1">
      <c r="C43" s="29" t="s">
        <v>46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3:19" ht="22.5" customHeight="1">
      <c r="C44" s="29" t="s">
        <v>47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3:19" ht="22.5" customHeight="1">
      <c r="C45" s="29" t="s">
        <v>48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3:19" ht="22.5" customHeight="1">
      <c r="C46" s="29" t="s">
        <v>49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3:19" ht="22.5" customHeight="1">
      <c r="C47" s="29" t="s">
        <v>51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3:19" ht="22.5" customHeight="1">
      <c r="C48" s="29" t="s">
        <v>52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3:19" ht="22.5" customHeight="1">
      <c r="C49" s="29" t="s">
        <v>53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3:19" ht="22.5" customHeight="1">
      <c r="C50" s="29" t="s">
        <v>54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</sheetData>
  <mergeCells count="78">
    <mergeCell ref="S4:S6"/>
    <mergeCell ref="C4:C6"/>
    <mergeCell ref="A4:A6"/>
    <mergeCell ref="B4:B6"/>
    <mergeCell ref="R4:R6"/>
    <mergeCell ref="C48:S48"/>
    <mergeCell ref="C49:S49"/>
    <mergeCell ref="A7:A8"/>
    <mergeCell ref="A9:A11"/>
    <mergeCell ref="B9:B11"/>
    <mergeCell ref="C9:C11"/>
    <mergeCell ref="B7:B8"/>
    <mergeCell ref="C7:C8"/>
    <mergeCell ref="R7:R8"/>
    <mergeCell ref="S9:S11"/>
    <mergeCell ref="A1:S1"/>
    <mergeCell ref="A2:A3"/>
    <mergeCell ref="B2:B3"/>
    <mergeCell ref="C2:C3"/>
    <mergeCell ref="D2:D3"/>
    <mergeCell ref="E2:P2"/>
    <mergeCell ref="Q2:R3"/>
    <mergeCell ref="S2:S3"/>
    <mergeCell ref="S7:S8"/>
    <mergeCell ref="R9:R11"/>
    <mergeCell ref="A12:A13"/>
    <mergeCell ref="B12:B13"/>
    <mergeCell ref="C12:C13"/>
    <mergeCell ref="R12:R13"/>
    <mergeCell ref="S12:S13"/>
    <mergeCell ref="S14:S17"/>
    <mergeCell ref="A18:A21"/>
    <mergeCell ref="B18:B21"/>
    <mergeCell ref="C18:C21"/>
    <mergeCell ref="R18:R21"/>
    <mergeCell ref="S18:S21"/>
    <mergeCell ref="A14:A17"/>
    <mergeCell ref="B14:B17"/>
    <mergeCell ref="C14:C17"/>
    <mergeCell ref="S28:S30"/>
    <mergeCell ref="R14:R17"/>
    <mergeCell ref="S22:S23"/>
    <mergeCell ref="A22:A23"/>
    <mergeCell ref="B22:B23"/>
    <mergeCell ref="C22:C23"/>
    <mergeCell ref="R22:R23"/>
    <mergeCell ref="A28:A30"/>
    <mergeCell ref="B28:B30"/>
    <mergeCell ref="C28:C30"/>
    <mergeCell ref="R28:R30"/>
    <mergeCell ref="C46:S46"/>
    <mergeCell ref="C50:S50"/>
    <mergeCell ref="C44:S44"/>
    <mergeCell ref="C45:S45"/>
    <mergeCell ref="C41:S41"/>
    <mergeCell ref="C42:S42"/>
    <mergeCell ref="C43:S43"/>
    <mergeCell ref="A31:C34"/>
    <mergeCell ref="A35:D35"/>
    <mergeCell ref="R31:R34"/>
    <mergeCell ref="S31:S35"/>
    <mergeCell ref="A36:S36"/>
    <mergeCell ref="C37:S37"/>
    <mergeCell ref="C47:S47"/>
    <mergeCell ref="C38:S38"/>
    <mergeCell ref="C40:S40"/>
    <mergeCell ref="A37:B37"/>
    <mergeCell ref="C39:S39"/>
    <mergeCell ref="S26:S27"/>
    <mergeCell ref="R26:R27"/>
    <mergeCell ref="A26:A27"/>
    <mergeCell ref="B26:B27"/>
    <mergeCell ref="C26:C27"/>
    <mergeCell ref="S24:S25"/>
    <mergeCell ref="R24:R25"/>
    <mergeCell ref="A24:A25"/>
    <mergeCell ref="B24:B25"/>
    <mergeCell ref="C24:C25"/>
  </mergeCells>
  <printOptions horizontalCentered="1"/>
  <pageMargins left="0.3937007874015748" right="0.3937007874015748" top="0.7874015748031497" bottom="0.5905511811023623" header="0.5905511811023623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jiaqm</dc:creator>
  <cp:keywords/>
  <dc:description/>
  <cp:lastModifiedBy>ken</cp:lastModifiedBy>
  <cp:lastPrinted>2013-07-04T03:41:00Z</cp:lastPrinted>
  <dcterms:created xsi:type="dcterms:W3CDTF">2001-01-02T16:35:07Z</dcterms:created>
  <dcterms:modified xsi:type="dcterms:W3CDTF">2013-07-04T03:41:45Z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