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40" activeTab="0"/>
  </bookViews>
  <sheets>
    <sheet name="2016公开招考" sheetId="1" r:id="rId1"/>
  </sheets>
  <definedNames>
    <definedName name="_xlnm.Print_Titles" localSheetId="0">'2016公开招考'!$1:$3</definedName>
  </definedNames>
  <calcPr fullCalcOnLoad="1"/>
</workbook>
</file>

<file path=xl/sharedStrings.xml><?xml version="1.0" encoding="utf-8"?>
<sst xmlns="http://schemas.openxmlformats.org/spreadsheetml/2006/main" count="79" uniqueCount="52">
  <si>
    <t>序号</t>
  </si>
  <si>
    <t>合计</t>
  </si>
  <si>
    <t>社区护士</t>
  </si>
  <si>
    <t>公共卫生</t>
  </si>
  <si>
    <t>药学</t>
  </si>
  <si>
    <t>妇幼保健</t>
  </si>
  <si>
    <t>检验</t>
  </si>
  <si>
    <t>医学影像</t>
  </si>
  <si>
    <t>十级(中级)</t>
  </si>
  <si>
    <t>十二级(初级)</t>
  </si>
  <si>
    <t>十三级(初级)</t>
  </si>
  <si>
    <t>番禺区沙湾镇社区卫生服务中心</t>
  </si>
  <si>
    <t>番禺区石楼镇社区卫生服务中心</t>
  </si>
  <si>
    <t>番禺区南村镇社区卫生服务中心</t>
  </si>
  <si>
    <t>合    计</t>
  </si>
  <si>
    <t>总    计</t>
  </si>
  <si>
    <t>康复医学</t>
  </si>
  <si>
    <t>番禺区市桥街社区卫生服务中心</t>
  </si>
  <si>
    <t>番禺区桥南街社区卫生服务中心</t>
  </si>
  <si>
    <t>番禺区大石街社区卫生服务中心</t>
  </si>
  <si>
    <t>番禺区钟村街社区卫生服务中心</t>
  </si>
  <si>
    <t>番禺区石壁街社区卫生服务中心</t>
  </si>
  <si>
    <t>番禺区大龙街社区卫生服务中心</t>
  </si>
  <si>
    <t>番禺区石碁镇社区卫生服务中心</t>
  </si>
  <si>
    <t>临床医学</t>
  </si>
  <si>
    <t>2、中医学：要求具有执业类别为中医的执业医师执业证。</t>
  </si>
  <si>
    <t>中医学</t>
  </si>
  <si>
    <t>4、社区护士：要求具有护士执业证。</t>
  </si>
  <si>
    <t xml:space="preserve">3、妇幼保健：要求具有执业类别为临床且执业范围为妇科(含妇产科)、儿科专业的执业医师执业证 。            </t>
  </si>
  <si>
    <t>5、公共卫生：要求具有执业类别为公共卫生的执业医师执业证。</t>
  </si>
  <si>
    <t>职位说明：</t>
  </si>
  <si>
    <t>单位名称</t>
  </si>
  <si>
    <t>招考岗位</t>
  </si>
  <si>
    <t>专业要求及招考数</t>
  </si>
  <si>
    <t>其它资格条件和岗位要求</t>
  </si>
  <si>
    <t>招聘对象类别</t>
  </si>
  <si>
    <t>社会</t>
  </si>
  <si>
    <t>社会</t>
  </si>
  <si>
    <t>社会</t>
  </si>
  <si>
    <t>社会</t>
  </si>
  <si>
    <t>中医学十级岗位要求具有中医针灸学专业的专业技术资格证</t>
  </si>
  <si>
    <t>中医学岗位要求具有执业范围为中西医结合的执业医师执业证</t>
  </si>
  <si>
    <t>1、临床医学：要求具有本科或以上学历，具有执业范围为全科、内科、妇科(含妇产科)、儿科专业的执业医师执业证。</t>
  </si>
  <si>
    <t>6、康复医学：要求具有执业范围为康复医学或相关专业的执业医师执业证。</t>
  </si>
  <si>
    <t>7、药学：要求具有药学的专业技术资格证。</t>
  </si>
  <si>
    <t>8、检验：要求具有卫生系列的检验专业技术资格证。</t>
  </si>
  <si>
    <r>
      <t>9</t>
    </r>
    <r>
      <rPr>
        <sz val="12"/>
        <rFont val="宋体"/>
        <family val="0"/>
      </rPr>
      <t>、医学影像：要求具有执业范围为医学影像或相关专业的执业医师执业证。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</si>
  <si>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.十级（中级）：要求提供全国职称外语证、继教教育学分和计算机应用能力等方面证明材料。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</si>
  <si>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十二级（初级）职位：要求具有卫生系列医师、护师、技师、药师等初级专业技术资格或非卫生系列初级专业技术资格的职位。</t>
    </r>
  </si>
  <si>
    <t>12.十三级（初级）职位：要求具有卫生系列护士、技士、药士等初级专业技术资格的职位。</t>
  </si>
  <si>
    <t>番禺区洛浦街社区卫生服务中心</t>
  </si>
  <si>
    <t>广州市番禺区医疗卫生单位2016年公开招聘工作人员岗位一览表（社区岗位）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</si>
</sst>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_-* #,##0.0_-;\-* #,##0.0_-;_-* &quot;-&quot;??_-;_-@_-"/>
    <numFmt numFmtId="181" formatCode="0.00_ "/>
    <numFmt numFmtId="182" formatCode="0.0_ "/>
    <numFmt numFmtId="183" formatCode="0_ "/>
    <numFmt numFmtId="184" formatCode="_-* #,##0_-;\-* #,##0_-;_-* &quot;-&quot;??_-;_-@_-"/>
    <numFmt numFmtId="185" formatCode="#,##0.00_ "/>
    <numFmt numFmtId="186" formatCode="#,##0.0_ "/>
    <numFmt numFmtId="187" formatCode="#,##0_ "/>
    <numFmt numFmtId="188" formatCode="0_);[Red]\(0\)"/>
  </numFmts>
  <fonts count="48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公文小标宋简"/>
      <family val="3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7">
    <xf numFmtId="0" fontId="1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/>
    </xf>
    <xf numFmtId="0" fontId="13" fillId="0" borderId="10" xfId="5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textRotation="255" shrinkToFi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 readingOrder="1"/>
    </xf>
    <xf numFmtId="0" fontId="0" fillId="32" borderId="10" xfId="0" applyFill="1" applyBorder="1" applyAlignment="1">
      <alignment horizontal="center" vertical="center"/>
    </xf>
    <xf numFmtId="0" fontId="13" fillId="32" borderId="10" xfId="51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 readingOrder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 readingOrder="1"/>
    </xf>
    <xf numFmtId="184" fontId="8" fillId="33" borderId="10" xfId="51" applyNumberFormat="1" applyFont="1" applyFill="1" applyBorder="1" applyAlignment="1">
      <alignment horizontal="center" vertical="center" shrinkToFit="1"/>
    </xf>
    <xf numFmtId="0" fontId="13" fillId="33" borderId="10" xfId="51" applyNumberFormat="1" applyFont="1" applyFill="1" applyBorder="1" applyAlignment="1">
      <alignment horizontal="center" vertical="center" wrapText="1"/>
    </xf>
    <xf numFmtId="184" fontId="4" fillId="33" borderId="10" xfId="5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3" fillId="33" borderId="10" xfId="5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51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3" fillId="32" borderId="10" xfId="51" applyNumberFormat="1" applyFont="1" applyFill="1" applyBorder="1" applyAlignment="1">
      <alignment horizontal="center" vertical="center" wrapText="1"/>
    </xf>
    <xf numFmtId="0" fontId="9" fillId="0" borderId="10" xfId="51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4" ySplit="3" topLeftCell="E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15" sqref="R15"/>
    </sheetView>
  </sheetViews>
  <sheetFormatPr defaultColWidth="9.00390625" defaultRowHeight="14.25"/>
  <cols>
    <col min="1" max="1" width="6.375" style="18" customWidth="1"/>
    <col min="2" max="2" width="20.875" style="20" customWidth="1"/>
    <col min="3" max="3" width="5.25390625" style="20" customWidth="1"/>
    <col min="4" max="4" width="12.50390625" style="18" customWidth="1"/>
    <col min="5" max="13" width="5.25390625" style="13" customWidth="1"/>
    <col min="14" max="14" width="6.00390625" style="21" customWidth="1"/>
    <col min="15" max="15" width="5.625" style="21" customWidth="1"/>
    <col min="16" max="16" width="18.75390625" style="22" customWidth="1"/>
    <col min="17" max="16384" width="9.00390625" style="18" customWidth="1"/>
  </cols>
  <sheetData>
    <row r="1" spans="1:16" s="10" customFormat="1" ht="33.75" customHeight="1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" customFormat="1" ht="22.5" customHeight="1">
      <c r="A2" s="44" t="s">
        <v>0</v>
      </c>
      <c r="B2" s="44" t="s">
        <v>31</v>
      </c>
      <c r="C2" s="50" t="s">
        <v>35</v>
      </c>
      <c r="D2" s="45" t="s">
        <v>32</v>
      </c>
      <c r="E2" s="45" t="s">
        <v>33</v>
      </c>
      <c r="F2" s="45"/>
      <c r="G2" s="45"/>
      <c r="H2" s="45"/>
      <c r="I2" s="45"/>
      <c r="J2" s="45"/>
      <c r="K2" s="45"/>
      <c r="L2" s="45"/>
      <c r="M2" s="45"/>
      <c r="N2" s="44" t="s">
        <v>1</v>
      </c>
      <c r="O2" s="44"/>
      <c r="P2" s="44" t="s">
        <v>34</v>
      </c>
    </row>
    <row r="3" spans="1:16" s="4" customFormat="1" ht="60" customHeight="1">
      <c r="A3" s="44"/>
      <c r="B3" s="44"/>
      <c r="C3" s="51"/>
      <c r="D3" s="45"/>
      <c r="E3" s="11" t="s">
        <v>24</v>
      </c>
      <c r="F3" s="11" t="s">
        <v>5</v>
      </c>
      <c r="G3" s="11" t="s">
        <v>16</v>
      </c>
      <c r="H3" s="11" t="s">
        <v>7</v>
      </c>
      <c r="I3" s="11" t="s">
        <v>26</v>
      </c>
      <c r="J3" s="11" t="s">
        <v>3</v>
      </c>
      <c r="K3" s="11" t="s">
        <v>4</v>
      </c>
      <c r="L3" s="11" t="s">
        <v>2</v>
      </c>
      <c r="M3" s="11" t="s">
        <v>6</v>
      </c>
      <c r="N3" s="44"/>
      <c r="O3" s="44"/>
      <c r="P3" s="44"/>
    </row>
    <row r="4" spans="1:16" s="4" customFormat="1" ht="27.75" customHeight="1">
      <c r="A4" s="44">
        <v>1</v>
      </c>
      <c r="B4" s="47" t="s">
        <v>17</v>
      </c>
      <c r="C4" s="52" t="s">
        <v>37</v>
      </c>
      <c r="D4" s="3" t="s">
        <v>8</v>
      </c>
      <c r="E4" s="12">
        <v>1</v>
      </c>
      <c r="F4" s="12"/>
      <c r="G4" s="12"/>
      <c r="H4" s="12"/>
      <c r="I4" s="12">
        <v>1</v>
      </c>
      <c r="J4" s="12"/>
      <c r="K4" s="12"/>
      <c r="L4" s="12"/>
      <c r="M4" s="12"/>
      <c r="N4" s="5">
        <f aca="true" t="shared" si="0" ref="N4:N25">SUM(E4:M4)</f>
        <v>2</v>
      </c>
      <c r="O4" s="48">
        <f>SUM(N4:N5)</f>
        <v>4</v>
      </c>
      <c r="P4" s="54" t="s">
        <v>40</v>
      </c>
    </row>
    <row r="5" spans="1:16" s="4" customFormat="1" ht="27.75" customHeight="1">
      <c r="A5" s="44"/>
      <c r="B5" s="47"/>
      <c r="C5" s="53"/>
      <c r="D5" s="3" t="s">
        <v>9</v>
      </c>
      <c r="E5" s="12">
        <v>1</v>
      </c>
      <c r="F5" s="12"/>
      <c r="G5" s="12"/>
      <c r="H5" s="12"/>
      <c r="I5" s="12">
        <v>1</v>
      </c>
      <c r="J5" s="12"/>
      <c r="K5" s="12"/>
      <c r="L5" s="12"/>
      <c r="M5" s="12"/>
      <c r="N5" s="5">
        <f t="shared" si="0"/>
        <v>2</v>
      </c>
      <c r="O5" s="48">
        <v>0</v>
      </c>
      <c r="P5" s="55"/>
    </row>
    <row r="6" spans="1:16" s="2" customFormat="1" ht="27.75" customHeight="1">
      <c r="A6" s="36">
        <v>2</v>
      </c>
      <c r="B6" s="49" t="s">
        <v>18</v>
      </c>
      <c r="C6" s="61" t="s">
        <v>38</v>
      </c>
      <c r="D6" s="23" t="s">
        <v>9</v>
      </c>
      <c r="E6" s="24">
        <v>2</v>
      </c>
      <c r="F6" s="24"/>
      <c r="G6" s="24"/>
      <c r="H6" s="24">
        <v>1</v>
      </c>
      <c r="I6" s="24"/>
      <c r="J6" s="24">
        <v>2</v>
      </c>
      <c r="K6" s="24"/>
      <c r="L6" s="24"/>
      <c r="M6" s="24"/>
      <c r="N6" s="25">
        <f t="shared" si="0"/>
        <v>5</v>
      </c>
      <c r="O6" s="57">
        <f>SUM(N6:N7)</f>
        <v>8</v>
      </c>
      <c r="P6" s="59"/>
    </row>
    <row r="7" spans="1:16" s="4" customFormat="1" ht="27.75" customHeight="1">
      <c r="A7" s="36"/>
      <c r="B7" s="49"/>
      <c r="C7" s="62"/>
      <c r="D7" s="23" t="s">
        <v>10</v>
      </c>
      <c r="E7" s="24"/>
      <c r="F7" s="24"/>
      <c r="G7" s="24"/>
      <c r="H7" s="24"/>
      <c r="I7" s="24"/>
      <c r="J7" s="24"/>
      <c r="K7" s="24"/>
      <c r="L7" s="24">
        <v>3</v>
      </c>
      <c r="M7" s="24"/>
      <c r="N7" s="25">
        <f t="shared" si="0"/>
        <v>3</v>
      </c>
      <c r="O7" s="57"/>
      <c r="P7" s="60"/>
    </row>
    <row r="8" spans="1:16" s="1" customFormat="1" ht="27.75" customHeight="1">
      <c r="A8" s="44">
        <v>3</v>
      </c>
      <c r="B8" s="47" t="s">
        <v>19</v>
      </c>
      <c r="C8" s="52" t="s">
        <v>39</v>
      </c>
      <c r="D8" s="3" t="s">
        <v>8</v>
      </c>
      <c r="E8" s="12">
        <v>1</v>
      </c>
      <c r="F8" s="12"/>
      <c r="G8" s="12"/>
      <c r="H8" s="12"/>
      <c r="I8" s="12"/>
      <c r="J8" s="12"/>
      <c r="K8" s="12">
        <v>1</v>
      </c>
      <c r="L8" s="12"/>
      <c r="M8" s="12"/>
      <c r="N8" s="5">
        <f t="shared" si="0"/>
        <v>2</v>
      </c>
      <c r="O8" s="58">
        <f>SUM(N8:N9)</f>
        <v>12</v>
      </c>
      <c r="P8" s="54" t="s">
        <v>41</v>
      </c>
    </row>
    <row r="9" spans="1:16" s="1" customFormat="1" ht="27.75" customHeight="1">
      <c r="A9" s="44"/>
      <c r="B9" s="47"/>
      <c r="C9" s="53"/>
      <c r="D9" s="3" t="s">
        <v>9</v>
      </c>
      <c r="E9" s="12">
        <v>3</v>
      </c>
      <c r="F9" s="12">
        <v>1</v>
      </c>
      <c r="G9" s="12"/>
      <c r="H9" s="12">
        <v>1</v>
      </c>
      <c r="I9" s="12">
        <v>1</v>
      </c>
      <c r="J9" s="12">
        <v>2</v>
      </c>
      <c r="K9" s="12"/>
      <c r="L9" s="12">
        <v>1</v>
      </c>
      <c r="M9" s="12">
        <v>1</v>
      </c>
      <c r="N9" s="5">
        <f t="shared" si="0"/>
        <v>10</v>
      </c>
      <c r="O9" s="58">
        <v>0</v>
      </c>
      <c r="P9" s="55"/>
    </row>
    <row r="10" spans="1:16" s="4" customFormat="1" ht="31.5" customHeight="1">
      <c r="A10" s="26">
        <v>4</v>
      </c>
      <c r="B10" s="28" t="s">
        <v>50</v>
      </c>
      <c r="C10" s="28" t="s">
        <v>36</v>
      </c>
      <c r="D10" s="23" t="s">
        <v>8</v>
      </c>
      <c r="E10" s="24"/>
      <c r="F10" s="24"/>
      <c r="G10" s="24"/>
      <c r="H10" s="24"/>
      <c r="I10" s="24"/>
      <c r="J10" s="24"/>
      <c r="K10" s="24"/>
      <c r="L10" s="24">
        <v>1</v>
      </c>
      <c r="M10" s="24"/>
      <c r="N10" s="25">
        <f t="shared" si="0"/>
        <v>1</v>
      </c>
      <c r="O10" s="25">
        <f>SUM(N10)</f>
        <v>1</v>
      </c>
      <c r="P10" s="29"/>
    </row>
    <row r="11" spans="1:16" s="1" customFormat="1" ht="31.5" customHeight="1">
      <c r="A11" s="8">
        <v>5</v>
      </c>
      <c r="B11" s="9" t="s">
        <v>20</v>
      </c>
      <c r="C11" s="9" t="s">
        <v>36</v>
      </c>
      <c r="D11" s="3" t="s">
        <v>9</v>
      </c>
      <c r="E11" s="12">
        <v>5</v>
      </c>
      <c r="F11" s="12">
        <v>1</v>
      </c>
      <c r="G11" s="12"/>
      <c r="H11" s="12"/>
      <c r="I11" s="12"/>
      <c r="J11" s="12">
        <v>2</v>
      </c>
      <c r="K11" s="12">
        <v>1</v>
      </c>
      <c r="L11" s="12">
        <v>1</v>
      </c>
      <c r="M11" s="12"/>
      <c r="N11" s="5">
        <f t="shared" si="0"/>
        <v>10</v>
      </c>
      <c r="O11" s="5">
        <f>SUM(N11)</f>
        <v>10</v>
      </c>
      <c r="P11" s="6"/>
    </row>
    <row r="12" spans="1:16" s="1" customFormat="1" ht="31.5" customHeight="1">
      <c r="A12" s="26">
        <v>6</v>
      </c>
      <c r="B12" s="27" t="s">
        <v>21</v>
      </c>
      <c r="C12" s="27" t="s">
        <v>36</v>
      </c>
      <c r="D12" s="23" t="s">
        <v>9</v>
      </c>
      <c r="E12" s="24">
        <v>2</v>
      </c>
      <c r="F12" s="24"/>
      <c r="G12" s="24"/>
      <c r="H12" s="24">
        <v>1</v>
      </c>
      <c r="I12" s="24"/>
      <c r="J12" s="24"/>
      <c r="K12" s="24"/>
      <c r="L12" s="24">
        <v>1</v>
      </c>
      <c r="M12" s="24"/>
      <c r="N12" s="25">
        <f t="shared" si="0"/>
        <v>4</v>
      </c>
      <c r="O12" s="25">
        <f>SUM(N12)</f>
        <v>4</v>
      </c>
      <c r="P12" s="29"/>
    </row>
    <row r="13" spans="1:16" s="2" customFormat="1" ht="27.75" customHeight="1">
      <c r="A13" s="44">
        <v>7</v>
      </c>
      <c r="B13" s="47" t="s">
        <v>22</v>
      </c>
      <c r="C13" s="52" t="s">
        <v>36</v>
      </c>
      <c r="D13" s="3" t="s">
        <v>9</v>
      </c>
      <c r="E13" s="12">
        <v>16</v>
      </c>
      <c r="F13" s="12"/>
      <c r="G13" s="12">
        <v>1</v>
      </c>
      <c r="H13" s="12">
        <v>1</v>
      </c>
      <c r="I13" s="12"/>
      <c r="J13" s="12">
        <v>3</v>
      </c>
      <c r="K13" s="12"/>
      <c r="L13" s="12">
        <v>3</v>
      </c>
      <c r="M13" s="12"/>
      <c r="N13" s="5">
        <f t="shared" si="0"/>
        <v>24</v>
      </c>
      <c r="O13" s="48">
        <f>SUM(N13:N14)</f>
        <v>26</v>
      </c>
      <c r="P13" s="38"/>
    </row>
    <row r="14" spans="1:16" s="1" customFormat="1" ht="27.75" customHeight="1">
      <c r="A14" s="44"/>
      <c r="B14" s="47"/>
      <c r="C14" s="53"/>
      <c r="D14" s="3" t="s">
        <v>10</v>
      </c>
      <c r="E14" s="12"/>
      <c r="F14" s="12"/>
      <c r="G14" s="12"/>
      <c r="H14" s="12"/>
      <c r="I14" s="12"/>
      <c r="J14" s="12"/>
      <c r="K14" s="12"/>
      <c r="L14" s="12">
        <v>2</v>
      </c>
      <c r="M14" s="12"/>
      <c r="N14" s="5">
        <f t="shared" si="0"/>
        <v>2</v>
      </c>
      <c r="O14" s="48"/>
      <c r="P14" s="38"/>
    </row>
    <row r="15" spans="1:16" s="1" customFormat="1" ht="31.5" customHeight="1">
      <c r="A15" s="26">
        <v>8</v>
      </c>
      <c r="B15" s="27" t="s">
        <v>23</v>
      </c>
      <c r="C15" s="27" t="s">
        <v>36</v>
      </c>
      <c r="D15" s="23" t="s">
        <v>9</v>
      </c>
      <c r="E15" s="24">
        <v>4</v>
      </c>
      <c r="F15" s="24"/>
      <c r="G15" s="24">
        <v>1</v>
      </c>
      <c r="H15" s="24"/>
      <c r="I15" s="24">
        <v>1</v>
      </c>
      <c r="J15" s="24">
        <v>1</v>
      </c>
      <c r="K15" s="24"/>
      <c r="L15" s="24"/>
      <c r="M15" s="24"/>
      <c r="N15" s="25">
        <f t="shared" si="0"/>
        <v>7</v>
      </c>
      <c r="O15" s="25">
        <f>SUM(N15)</f>
        <v>7</v>
      </c>
      <c r="P15" s="30"/>
    </row>
    <row r="16" spans="1:16" s="1" customFormat="1" ht="31.5" customHeight="1">
      <c r="A16" s="8">
        <v>9</v>
      </c>
      <c r="B16" s="9" t="s">
        <v>11</v>
      </c>
      <c r="C16" s="9" t="s">
        <v>38</v>
      </c>
      <c r="D16" s="3" t="s">
        <v>9</v>
      </c>
      <c r="E16" s="12">
        <v>1</v>
      </c>
      <c r="F16" s="12"/>
      <c r="G16" s="12"/>
      <c r="H16" s="12"/>
      <c r="I16" s="12">
        <v>2</v>
      </c>
      <c r="J16" s="12"/>
      <c r="K16" s="12"/>
      <c r="L16" s="12">
        <v>1</v>
      </c>
      <c r="M16" s="12"/>
      <c r="N16" s="5">
        <f t="shared" si="0"/>
        <v>4</v>
      </c>
      <c r="O16" s="5">
        <f>SUM(N16)</f>
        <v>4</v>
      </c>
      <c r="P16" s="7"/>
    </row>
    <row r="17" spans="1:16" s="2" customFormat="1" ht="27.75" customHeight="1">
      <c r="A17" s="36">
        <v>10</v>
      </c>
      <c r="B17" s="49" t="s">
        <v>12</v>
      </c>
      <c r="C17" s="61" t="s">
        <v>36</v>
      </c>
      <c r="D17" s="23" t="s">
        <v>8</v>
      </c>
      <c r="E17" s="24">
        <v>1</v>
      </c>
      <c r="F17" s="24"/>
      <c r="G17" s="24"/>
      <c r="H17" s="24"/>
      <c r="I17" s="24"/>
      <c r="J17" s="24"/>
      <c r="K17" s="24"/>
      <c r="L17" s="24"/>
      <c r="M17" s="24"/>
      <c r="N17" s="25">
        <f t="shared" si="0"/>
        <v>1</v>
      </c>
      <c r="O17" s="57">
        <f>SUM(N17:N19)</f>
        <v>11</v>
      </c>
      <c r="P17" s="37"/>
    </row>
    <row r="18" spans="1:16" s="2" customFormat="1" ht="27.75" customHeight="1">
      <c r="A18" s="36"/>
      <c r="B18" s="49"/>
      <c r="C18" s="63"/>
      <c r="D18" s="23" t="s">
        <v>9</v>
      </c>
      <c r="E18" s="24">
        <v>2</v>
      </c>
      <c r="F18" s="24"/>
      <c r="G18" s="24"/>
      <c r="H18" s="24">
        <v>2</v>
      </c>
      <c r="I18" s="24"/>
      <c r="J18" s="24">
        <v>2</v>
      </c>
      <c r="K18" s="24"/>
      <c r="L18" s="24"/>
      <c r="M18" s="24"/>
      <c r="N18" s="25">
        <f t="shared" si="0"/>
        <v>6</v>
      </c>
      <c r="O18" s="57">
        <v>0</v>
      </c>
      <c r="P18" s="37"/>
    </row>
    <row r="19" spans="1:16" s="2" customFormat="1" ht="27.75" customHeight="1">
      <c r="A19" s="36"/>
      <c r="B19" s="49"/>
      <c r="C19" s="62"/>
      <c r="D19" s="23" t="s">
        <v>10</v>
      </c>
      <c r="E19" s="24"/>
      <c r="F19" s="24"/>
      <c r="G19" s="24"/>
      <c r="H19" s="24"/>
      <c r="I19" s="24"/>
      <c r="J19" s="24"/>
      <c r="K19" s="24"/>
      <c r="L19" s="24">
        <v>4</v>
      </c>
      <c r="M19" s="24"/>
      <c r="N19" s="25">
        <f t="shared" si="0"/>
        <v>4</v>
      </c>
      <c r="O19" s="57">
        <v>0</v>
      </c>
      <c r="P19" s="37"/>
    </row>
    <row r="20" spans="1:16" s="1" customFormat="1" ht="27.75" customHeight="1">
      <c r="A20" s="44">
        <v>11</v>
      </c>
      <c r="B20" s="47" t="s">
        <v>13</v>
      </c>
      <c r="C20" s="52" t="s">
        <v>38</v>
      </c>
      <c r="D20" s="3" t="s">
        <v>8</v>
      </c>
      <c r="E20" s="12">
        <v>4</v>
      </c>
      <c r="F20" s="12"/>
      <c r="G20" s="12"/>
      <c r="H20" s="12"/>
      <c r="I20" s="12"/>
      <c r="J20" s="12"/>
      <c r="K20" s="12"/>
      <c r="L20" s="12"/>
      <c r="M20" s="12"/>
      <c r="N20" s="5">
        <f t="shared" si="0"/>
        <v>4</v>
      </c>
      <c r="O20" s="48">
        <f>SUM(N20:N22)</f>
        <v>17</v>
      </c>
      <c r="P20" s="38"/>
    </row>
    <row r="21" spans="1:16" s="1" customFormat="1" ht="27.75" customHeight="1">
      <c r="A21" s="44"/>
      <c r="B21" s="47"/>
      <c r="C21" s="56"/>
      <c r="D21" s="3" t="s">
        <v>9</v>
      </c>
      <c r="E21" s="12">
        <v>1</v>
      </c>
      <c r="F21" s="12"/>
      <c r="G21" s="12"/>
      <c r="H21" s="12">
        <v>1</v>
      </c>
      <c r="I21" s="12"/>
      <c r="J21" s="12">
        <v>4</v>
      </c>
      <c r="K21" s="12">
        <v>1</v>
      </c>
      <c r="L21" s="12">
        <v>1</v>
      </c>
      <c r="M21" s="12">
        <v>1</v>
      </c>
      <c r="N21" s="5">
        <f t="shared" si="0"/>
        <v>9</v>
      </c>
      <c r="O21" s="48">
        <v>0</v>
      </c>
      <c r="P21" s="38"/>
    </row>
    <row r="22" spans="1:16" s="1" customFormat="1" ht="27.75" customHeight="1">
      <c r="A22" s="44"/>
      <c r="B22" s="47"/>
      <c r="C22" s="53"/>
      <c r="D22" s="3" t="s">
        <v>10</v>
      </c>
      <c r="E22" s="12"/>
      <c r="F22" s="12"/>
      <c r="G22" s="12"/>
      <c r="H22" s="12"/>
      <c r="I22" s="12"/>
      <c r="J22" s="12"/>
      <c r="K22" s="12"/>
      <c r="L22" s="12">
        <v>4</v>
      </c>
      <c r="M22" s="12"/>
      <c r="N22" s="5">
        <f t="shared" si="0"/>
        <v>4</v>
      </c>
      <c r="O22" s="48">
        <v>0</v>
      </c>
      <c r="P22" s="38"/>
    </row>
    <row r="23" spans="1:16" s="1" customFormat="1" ht="27.75" customHeight="1">
      <c r="A23" s="42" t="s">
        <v>14</v>
      </c>
      <c r="B23" s="42"/>
      <c r="C23" s="64" t="s">
        <v>38</v>
      </c>
      <c r="D23" s="31" t="s">
        <v>8</v>
      </c>
      <c r="E23" s="32">
        <f aca="true" t="shared" si="1" ref="E23:M25">SUMIF($D$4:$D$22,$D23,E$4:E$22)</f>
        <v>7</v>
      </c>
      <c r="F23" s="32">
        <f t="shared" si="1"/>
        <v>0</v>
      </c>
      <c r="G23" s="32">
        <f t="shared" si="1"/>
        <v>0</v>
      </c>
      <c r="H23" s="32">
        <f t="shared" si="1"/>
        <v>0</v>
      </c>
      <c r="I23" s="32">
        <f t="shared" si="1"/>
        <v>1</v>
      </c>
      <c r="J23" s="32">
        <f t="shared" si="1"/>
        <v>0</v>
      </c>
      <c r="K23" s="32">
        <f t="shared" si="1"/>
        <v>1</v>
      </c>
      <c r="L23" s="32">
        <f t="shared" si="1"/>
        <v>1</v>
      </c>
      <c r="M23" s="32">
        <f t="shared" si="1"/>
        <v>0</v>
      </c>
      <c r="N23" s="33">
        <f t="shared" si="0"/>
        <v>10</v>
      </c>
      <c r="O23" s="39">
        <f>SUM(N23:N25)</f>
        <v>104</v>
      </c>
      <c r="P23" s="40"/>
    </row>
    <row r="24" spans="1:16" s="1" customFormat="1" ht="27.75" customHeight="1">
      <c r="A24" s="42"/>
      <c r="B24" s="42"/>
      <c r="C24" s="65"/>
      <c r="D24" s="31" t="s">
        <v>9</v>
      </c>
      <c r="E24" s="32">
        <f t="shared" si="1"/>
        <v>37</v>
      </c>
      <c r="F24" s="32">
        <f t="shared" si="1"/>
        <v>2</v>
      </c>
      <c r="G24" s="32">
        <f t="shared" si="1"/>
        <v>2</v>
      </c>
      <c r="H24" s="32">
        <f t="shared" si="1"/>
        <v>7</v>
      </c>
      <c r="I24" s="32">
        <f t="shared" si="1"/>
        <v>5</v>
      </c>
      <c r="J24" s="32">
        <f t="shared" si="1"/>
        <v>16</v>
      </c>
      <c r="K24" s="32">
        <f t="shared" si="1"/>
        <v>2</v>
      </c>
      <c r="L24" s="32">
        <f t="shared" si="1"/>
        <v>8</v>
      </c>
      <c r="M24" s="32">
        <f t="shared" si="1"/>
        <v>2</v>
      </c>
      <c r="N24" s="33">
        <f t="shared" si="0"/>
        <v>81</v>
      </c>
      <c r="O24" s="39">
        <v>0</v>
      </c>
      <c r="P24" s="40"/>
    </row>
    <row r="25" spans="1:16" s="1" customFormat="1" ht="27.75" customHeight="1">
      <c r="A25" s="42"/>
      <c r="B25" s="42"/>
      <c r="C25" s="66"/>
      <c r="D25" s="31" t="s">
        <v>10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13</v>
      </c>
      <c r="M25" s="32">
        <f t="shared" si="1"/>
        <v>0</v>
      </c>
      <c r="N25" s="33">
        <f t="shared" si="0"/>
        <v>13</v>
      </c>
      <c r="O25" s="39">
        <v>0</v>
      </c>
      <c r="P25" s="40"/>
    </row>
    <row r="26" spans="1:16" s="13" customFormat="1" ht="27.75" customHeight="1">
      <c r="A26" s="41" t="s">
        <v>15</v>
      </c>
      <c r="B26" s="41"/>
      <c r="C26" s="41"/>
      <c r="D26" s="41"/>
      <c r="E26" s="34">
        <f aca="true" t="shared" si="2" ref="E26:M26">SUM(E23:E25)</f>
        <v>44</v>
      </c>
      <c r="F26" s="34">
        <f t="shared" si="2"/>
        <v>2</v>
      </c>
      <c r="G26" s="34">
        <f t="shared" si="2"/>
        <v>2</v>
      </c>
      <c r="H26" s="34">
        <f t="shared" si="2"/>
        <v>7</v>
      </c>
      <c r="I26" s="34">
        <f t="shared" si="2"/>
        <v>6</v>
      </c>
      <c r="J26" s="34">
        <f t="shared" si="2"/>
        <v>16</v>
      </c>
      <c r="K26" s="34">
        <f t="shared" si="2"/>
        <v>3</v>
      </c>
      <c r="L26" s="34">
        <f t="shared" si="2"/>
        <v>22</v>
      </c>
      <c r="M26" s="34">
        <f t="shared" si="2"/>
        <v>2</v>
      </c>
      <c r="N26" s="43">
        <f>SUM(O23)</f>
        <v>104</v>
      </c>
      <c r="O26" s="43"/>
      <c r="P26" s="40"/>
    </row>
    <row r="27" spans="1:16" s="13" customFormat="1" ht="7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3" customFormat="1" ht="14.25">
      <c r="A28" s="35" t="s">
        <v>30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2.5" customHeight="1">
      <c r="A29" s="17"/>
      <c r="B29" s="18" t="s">
        <v>42</v>
      </c>
      <c r="C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2:16" ht="22.5" customHeight="1">
      <c r="B30" s="18" t="s">
        <v>25</v>
      </c>
      <c r="C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2:16" ht="28.5" customHeight="1">
      <c r="B31" s="19" t="s">
        <v>28</v>
      </c>
      <c r="C31" s="1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2:16" ht="22.5" customHeight="1">
      <c r="B32" s="19" t="s">
        <v>27</v>
      </c>
      <c r="C32" s="1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2:16" ht="22.5" customHeight="1">
      <c r="B33" s="19" t="s">
        <v>29</v>
      </c>
      <c r="C33" s="1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2:16" ht="22.5" customHeight="1">
      <c r="B34" s="18" t="s">
        <v>43</v>
      </c>
      <c r="C34" s="1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22.5" customHeight="1">
      <c r="B35" s="18" t="s">
        <v>44</v>
      </c>
      <c r="C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2:16" ht="22.5" customHeight="1">
      <c r="B36" s="18" t="s">
        <v>45</v>
      </c>
      <c r="C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22.5" customHeight="1">
      <c r="B37" s="18" t="s">
        <v>46</v>
      </c>
      <c r="C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ht="22.5" customHeight="1">
      <c r="B38" s="18" t="s">
        <v>47</v>
      </c>
      <c r="C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2:16" ht="22.5" customHeight="1">
      <c r="B39" s="18" t="s">
        <v>48</v>
      </c>
      <c r="C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2:16" ht="22.5" customHeight="1">
      <c r="B40" s="18" t="s">
        <v>49</v>
      </c>
      <c r="C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</sheetData>
  <sheetProtection formatRows="0"/>
  <mergeCells count="45">
    <mergeCell ref="P6:P7"/>
    <mergeCell ref="C6:C7"/>
    <mergeCell ref="C8:C9"/>
    <mergeCell ref="C13:C14"/>
    <mergeCell ref="C17:C19"/>
    <mergeCell ref="C23:C25"/>
    <mergeCell ref="P8:P9"/>
    <mergeCell ref="O6:O7"/>
    <mergeCell ref="O13:O14"/>
    <mergeCell ref="P4:P5"/>
    <mergeCell ref="P13:P14"/>
    <mergeCell ref="A13:A14"/>
    <mergeCell ref="C20:C22"/>
    <mergeCell ref="B13:B14"/>
    <mergeCell ref="B17:B19"/>
    <mergeCell ref="B20:B22"/>
    <mergeCell ref="O20:O22"/>
    <mergeCell ref="O17:O19"/>
    <mergeCell ref="O8:O9"/>
    <mergeCell ref="B6:B7"/>
    <mergeCell ref="B8:B9"/>
    <mergeCell ref="C2:C3"/>
    <mergeCell ref="C4:C5"/>
    <mergeCell ref="A2:A3"/>
    <mergeCell ref="B2:B3"/>
    <mergeCell ref="D2:D3"/>
    <mergeCell ref="A8:A9"/>
    <mergeCell ref="E2:M2"/>
    <mergeCell ref="A1:P1"/>
    <mergeCell ref="P2:P3"/>
    <mergeCell ref="B4:B5"/>
    <mergeCell ref="A4:A5"/>
    <mergeCell ref="N2:O3"/>
    <mergeCell ref="O4:O5"/>
    <mergeCell ref="A6:A7"/>
    <mergeCell ref="A28:B28"/>
    <mergeCell ref="A17:A19"/>
    <mergeCell ref="P17:P19"/>
    <mergeCell ref="P20:P22"/>
    <mergeCell ref="O23:O25"/>
    <mergeCell ref="P23:P26"/>
    <mergeCell ref="A26:D26"/>
    <mergeCell ref="A23:B25"/>
    <mergeCell ref="N26:O26"/>
    <mergeCell ref="A20:A22"/>
  </mergeCells>
  <printOptions horizontalCentered="1"/>
  <pageMargins left="0.5511811023622047" right="0.5511811023622047" top="0.6692913385826772" bottom="0.7874015748031497" header="0.3937007874015748" footer="0.393700787401574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jiaqm</dc:creator>
  <cp:keywords/>
  <dc:description/>
  <cp:lastModifiedBy>oempc</cp:lastModifiedBy>
  <cp:lastPrinted>2015-11-17T02:14:19Z</cp:lastPrinted>
  <dcterms:created xsi:type="dcterms:W3CDTF">2001-01-02T16:35:07Z</dcterms:created>
  <dcterms:modified xsi:type="dcterms:W3CDTF">2015-11-17T02:14:23Z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