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00" windowHeight="7680" activeTab="0"/>
  </bookViews>
  <sheets>
    <sheet name="附件1分地区" sheetId="1" r:id="rId1"/>
  </sheets>
  <definedNames>
    <definedName name="_xlnm.Print_Area" localSheetId="0">'附件1分地区'!$A$1:$P$21</definedName>
  </definedNames>
  <calcPr fullCalcOnLoad="1"/>
</workbook>
</file>

<file path=xl/sharedStrings.xml><?xml version="1.0" encoding="utf-8"?>
<sst xmlns="http://schemas.openxmlformats.org/spreadsheetml/2006/main" count="34" uniqueCount="27">
  <si>
    <t>附件1：</t>
  </si>
  <si>
    <t>总数</t>
  </si>
  <si>
    <t>党政类</t>
  </si>
  <si>
    <t>法院类</t>
  </si>
  <si>
    <t>检察院类</t>
  </si>
  <si>
    <t>地</t>
  </si>
  <si>
    <t>小计</t>
  </si>
  <si>
    <t>应届生</t>
  </si>
  <si>
    <t>2012年大学生村官</t>
  </si>
  <si>
    <t>应届生</t>
  </si>
  <si>
    <t>应届生</t>
  </si>
  <si>
    <t>本科生</t>
  </si>
  <si>
    <t>研究生</t>
  </si>
  <si>
    <t>本科生</t>
  </si>
  <si>
    <t>福州市</t>
  </si>
  <si>
    <t>厦门市</t>
  </si>
  <si>
    <t>漳州市</t>
  </si>
  <si>
    <t>泉州市</t>
  </si>
  <si>
    <t>莆田市</t>
  </si>
  <si>
    <t>三明市</t>
  </si>
  <si>
    <t>南平市</t>
  </si>
  <si>
    <t>龙岩市</t>
  </si>
  <si>
    <t>宁德市</t>
  </si>
  <si>
    <t>平潭综合实验区</t>
  </si>
  <si>
    <t>合 计</t>
  </si>
  <si>
    <r>
      <t xml:space="preserve">  注：</t>
    </r>
    <r>
      <rPr>
        <b/>
        <sz val="12"/>
        <rFont val="宋体"/>
        <family val="0"/>
      </rPr>
      <t>博士生根据“双向选择”的原则，由省直单位和各设区市、平潭综合实验区根据人才需要确定接收名额。</t>
    </r>
  </si>
  <si>
    <t>2014年福建省选调生接收名额计划安排表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</si>
</sst>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9"/>
      <name val="宋体"/>
      <family val="0"/>
    </font>
    <font>
      <sz val="12"/>
      <name val="楷体_GB2312"/>
      <family val="3"/>
    </font>
    <font>
      <sz val="14"/>
      <name val="楷体_GB2312"/>
      <family val="3"/>
    </font>
    <font>
      <b/>
      <sz val="20"/>
      <name val="宋体"/>
      <family val="0"/>
    </font>
    <font>
      <b/>
      <sz val="15"/>
      <name val="华文细黑"/>
      <family val="0"/>
    </font>
    <font>
      <sz val="15"/>
      <name val="黑体"/>
      <family val="3"/>
    </font>
    <font>
      <sz val="10.5"/>
      <name val="宋体"/>
      <family val="0"/>
    </font>
    <font>
      <sz val="14"/>
      <name val="仿宋_GB2312"/>
      <family val="3"/>
    </font>
    <font>
      <sz val="9"/>
      <name val="仿宋_GB2312"/>
      <family val="3"/>
    </font>
    <font>
      <b/>
      <sz val="14"/>
      <name val="仿宋_GB2312"/>
      <family val="3"/>
    </font>
    <font>
      <sz val="12"/>
      <name val="黑体"/>
      <family val="3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.5"/>
      <color indexed="8"/>
      <name val="宋体"/>
      <family val="0"/>
    </font>
    <font>
      <sz val="10.5"/>
      <color indexed="8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47" fillId="22" borderId="8" applyNumberFormat="0" applyAlignment="0" applyProtection="0"/>
    <xf numFmtId="0" fontId="48" fillId="25" borderId="5" applyNumberFormat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0" fillId="32" borderId="9" applyNumberFormat="0" applyFont="0" applyAlignment="0" applyProtection="0"/>
  </cellStyleXfs>
  <cellXfs count="42"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10" xfId="0" applyFont="1" applyBorder="1" applyAlignment="1" applyProtection="1">
      <alignment vertical="top" wrapText="1"/>
      <protection/>
    </xf>
    <xf numFmtId="0" fontId="7" fillId="0" borderId="11" xfId="0" applyFont="1" applyBorder="1" applyAlignment="1" applyProtection="1">
      <alignment horizontal="justify" vertical="top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horizontal="justify" vertical="top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9" fillId="0" borderId="14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horizontal="center" wrapText="1"/>
      <protection/>
    </xf>
    <xf numFmtId="0" fontId="0" fillId="0" borderId="16" xfId="0" applyFont="1" applyBorder="1" applyAlignment="1" applyProtection="1">
      <alignment horizontal="center" wrapText="1"/>
      <protection/>
    </xf>
    <xf numFmtId="0" fontId="0" fillId="0" borderId="14" xfId="0" applyFont="1" applyBorder="1" applyAlignment="1" applyProtection="1">
      <alignment horizont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wrapText="1"/>
      <protection/>
    </xf>
    <xf numFmtId="0" fontId="11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horizontal="center" wrapText="1"/>
      <protection/>
    </xf>
    <xf numFmtId="0" fontId="0" fillId="0" borderId="18" xfId="0" applyFont="1" applyBorder="1" applyAlignment="1" applyProtection="1">
      <alignment horizontal="center" wrapText="1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6" fillId="0" borderId="16" xfId="0" applyFont="1" applyBorder="1" applyAlignment="1" applyProtection="1">
      <alignment horizontal="center" vertical="center" wrapText="1"/>
      <protection/>
    </xf>
    <xf numFmtId="0" fontId="6" fillId="0" borderId="15" xfId="0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28575</xdr:rowOff>
    </xdr:from>
    <xdr:to>
      <xdr:col>0</xdr:col>
      <xdr:colOff>885825</xdr:colOff>
      <xdr:row>5</xdr:row>
      <xdr:rowOff>419100</xdr:rowOff>
    </xdr:to>
    <xdr:grpSp>
      <xdr:nvGrpSpPr>
        <xdr:cNvPr id="1" name="Group 1"/>
        <xdr:cNvGrpSpPr>
          <a:grpSpLocks/>
        </xdr:cNvGrpSpPr>
      </xdr:nvGrpSpPr>
      <xdr:grpSpPr>
        <a:xfrm>
          <a:off x="9525" y="781050"/>
          <a:ext cx="876300" cy="1228725"/>
          <a:chOff x="1" y="109"/>
          <a:chExt cx="123" cy="172"/>
        </a:xfrm>
        <a:solidFill>
          <a:srgbClr val="FFFFFF"/>
        </a:solidFill>
      </xdr:grpSpPr>
      <xdr:sp>
        <xdr:nvSpPr>
          <xdr:cNvPr id="2" name="__TH_L23"/>
          <xdr:cNvSpPr>
            <a:spLocks/>
          </xdr:cNvSpPr>
        </xdr:nvSpPr>
        <xdr:spPr>
          <a:xfrm>
            <a:off x="1" y="109"/>
            <a:ext cx="123" cy="86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" name="__TH_L24"/>
          <xdr:cNvSpPr>
            <a:spLocks/>
          </xdr:cNvSpPr>
        </xdr:nvSpPr>
        <xdr:spPr>
          <a:xfrm>
            <a:off x="1" y="109"/>
            <a:ext cx="123" cy="17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4" name="__TH_L25"/>
          <xdr:cNvSpPr>
            <a:spLocks/>
          </xdr:cNvSpPr>
        </xdr:nvSpPr>
        <xdr:spPr>
          <a:xfrm>
            <a:off x="1" y="109"/>
            <a:ext cx="61" cy="17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5" name="__TH_B1126"/>
          <xdr:cNvSpPr txBox="1">
            <a:spLocks noChangeArrowheads="1"/>
          </xdr:cNvSpPr>
        </xdr:nvSpPr>
        <xdr:spPr>
          <a:xfrm>
            <a:off x="46" y="113"/>
            <a:ext cx="24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类</a:t>
            </a:r>
          </a:p>
        </xdr:txBody>
      </xdr:sp>
      <xdr:sp>
        <xdr:nvSpPr>
          <xdr:cNvPr id="6" name="__TH_B1227"/>
          <xdr:cNvSpPr txBox="1">
            <a:spLocks noChangeArrowheads="1"/>
          </xdr:cNvSpPr>
        </xdr:nvSpPr>
        <xdr:spPr>
          <a:xfrm>
            <a:off x="83" y="125"/>
            <a:ext cx="24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别</a:t>
            </a:r>
          </a:p>
        </xdr:txBody>
      </xdr:sp>
      <xdr:sp>
        <xdr:nvSpPr>
          <xdr:cNvPr id="7" name="__TH_B2128"/>
          <xdr:cNvSpPr txBox="1">
            <a:spLocks noChangeArrowheads="1"/>
          </xdr:cNvSpPr>
        </xdr:nvSpPr>
        <xdr:spPr>
          <a:xfrm>
            <a:off x="57" y="165"/>
            <a:ext cx="24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学</a:t>
            </a:r>
          </a:p>
        </xdr:txBody>
      </xdr:sp>
      <xdr:sp>
        <xdr:nvSpPr>
          <xdr:cNvPr id="8" name="__TH_B2229"/>
          <xdr:cNvSpPr txBox="1">
            <a:spLocks noChangeArrowheads="1"/>
          </xdr:cNvSpPr>
        </xdr:nvSpPr>
        <xdr:spPr>
          <a:xfrm>
            <a:off x="88" y="200"/>
            <a:ext cx="24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历</a:t>
            </a:r>
          </a:p>
        </xdr:txBody>
      </xdr:sp>
      <xdr:sp>
        <xdr:nvSpPr>
          <xdr:cNvPr id="9" name="__TH_B3130"/>
          <xdr:cNvSpPr txBox="1">
            <a:spLocks noChangeArrowheads="1"/>
          </xdr:cNvSpPr>
        </xdr:nvSpPr>
        <xdr:spPr>
          <a:xfrm>
            <a:off x="63" y="228"/>
            <a:ext cx="24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人</a:t>
            </a:r>
          </a:p>
        </xdr:txBody>
      </xdr:sp>
      <xdr:sp>
        <xdr:nvSpPr>
          <xdr:cNvPr id="10" name="__TH_B3231"/>
          <xdr:cNvSpPr txBox="1">
            <a:spLocks noChangeArrowheads="1"/>
          </xdr:cNvSpPr>
        </xdr:nvSpPr>
        <xdr:spPr>
          <a:xfrm>
            <a:off x="73" y="248"/>
            <a:ext cx="24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数</a:t>
            </a:r>
          </a:p>
        </xdr:txBody>
      </xdr:sp>
      <xdr:sp>
        <xdr:nvSpPr>
          <xdr:cNvPr id="11" name="__TH_B4132"/>
          <xdr:cNvSpPr txBox="1">
            <a:spLocks noChangeArrowheads="1"/>
          </xdr:cNvSpPr>
        </xdr:nvSpPr>
        <xdr:spPr>
          <a:xfrm>
            <a:off x="14" y="228"/>
            <a:ext cx="24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 </a:t>
            </a:r>
          </a:p>
        </xdr:txBody>
      </xdr:sp>
      <xdr:sp>
        <xdr:nvSpPr>
          <xdr:cNvPr id="12" name="__TH_B4233"/>
          <xdr:cNvSpPr txBox="1">
            <a:spLocks noChangeArrowheads="1"/>
          </xdr:cNvSpPr>
        </xdr:nvSpPr>
        <xdr:spPr>
          <a:xfrm>
            <a:off x="18" y="248"/>
            <a:ext cx="24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区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showGridLines="0" tabSelected="1" zoomScalePageLayoutView="0" workbookViewId="0" topLeftCell="A2">
      <selection activeCell="Q8" sqref="Q8"/>
    </sheetView>
  </sheetViews>
  <sheetFormatPr defaultColWidth="9.00390625" defaultRowHeight="14.25"/>
  <cols>
    <col min="1" max="1" width="11.875" style="0" customWidth="1"/>
    <col min="2" max="13" width="8.625" style="0" customWidth="1"/>
  </cols>
  <sheetData>
    <row r="1" s="1" customFormat="1" ht="21" customHeight="1">
      <c r="A1" s="2" t="s">
        <v>0</v>
      </c>
    </row>
    <row r="2" spans="1:13" ht="24" customHeight="1">
      <c r="A2" s="36" t="s">
        <v>26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4" spans="1:13" ht="32.25" customHeight="1">
      <c r="A4" s="3"/>
      <c r="B4" s="38" t="s">
        <v>1</v>
      </c>
      <c r="C4" s="38"/>
      <c r="D4" s="38"/>
      <c r="E4" s="39" t="s">
        <v>2</v>
      </c>
      <c r="F4" s="39"/>
      <c r="G4" s="39"/>
      <c r="H4" s="40" t="s">
        <v>3</v>
      </c>
      <c r="I4" s="39"/>
      <c r="J4" s="39"/>
      <c r="K4" s="41" t="s">
        <v>4</v>
      </c>
      <c r="L4" s="41"/>
      <c r="M4" s="41"/>
    </row>
    <row r="5" spans="1:13" ht="33.75" customHeight="1">
      <c r="A5" s="4" t="s">
        <v>5</v>
      </c>
      <c r="B5" s="30" t="s">
        <v>6</v>
      </c>
      <c r="C5" s="18" t="s">
        <v>7</v>
      </c>
      <c r="D5" s="17" t="s">
        <v>8</v>
      </c>
      <c r="E5" s="33" t="s">
        <v>9</v>
      </c>
      <c r="F5" s="23"/>
      <c r="G5" s="17" t="s">
        <v>8</v>
      </c>
      <c r="H5" s="22" t="s">
        <v>10</v>
      </c>
      <c r="I5" s="23"/>
      <c r="J5" s="17" t="s">
        <v>8</v>
      </c>
      <c r="K5" s="22" t="s">
        <v>10</v>
      </c>
      <c r="L5" s="23"/>
      <c r="M5" s="17" t="s">
        <v>8</v>
      </c>
    </row>
    <row r="6" spans="1:13" ht="33.75" customHeight="1">
      <c r="A6" s="6"/>
      <c r="B6" s="30"/>
      <c r="C6" s="32"/>
      <c r="D6" s="18"/>
      <c r="E6" s="5" t="s">
        <v>11</v>
      </c>
      <c r="F6" s="7" t="s">
        <v>12</v>
      </c>
      <c r="G6" s="18"/>
      <c r="H6" s="7" t="s">
        <v>13</v>
      </c>
      <c r="I6" s="7" t="s">
        <v>12</v>
      </c>
      <c r="J6" s="18"/>
      <c r="K6" s="7" t="s">
        <v>13</v>
      </c>
      <c r="L6" s="7" t="s">
        <v>12</v>
      </c>
      <c r="M6" s="18"/>
    </row>
    <row r="7" spans="1:13" ht="21" customHeight="1">
      <c r="A7" s="8" t="s">
        <v>14</v>
      </c>
      <c r="B7" s="9">
        <f aca="true" t="shared" si="0" ref="B7:B16">SUM(C7:D7)</f>
        <v>81</v>
      </c>
      <c r="C7" s="9">
        <f aca="true" t="shared" si="1" ref="C7:C16">SUM(E7+F7)+H7+I7+K7+L7</f>
        <v>50</v>
      </c>
      <c r="D7" s="9">
        <f aca="true" t="shared" si="2" ref="D7:D16">SUM(G7)+J7+M7</f>
        <v>31</v>
      </c>
      <c r="E7" s="9">
        <v>29</v>
      </c>
      <c r="F7" s="9">
        <v>7</v>
      </c>
      <c r="G7" s="9">
        <v>27</v>
      </c>
      <c r="H7" s="9">
        <v>7</v>
      </c>
      <c r="I7" s="9">
        <v>2</v>
      </c>
      <c r="J7" s="9">
        <v>2</v>
      </c>
      <c r="K7" s="9">
        <v>4</v>
      </c>
      <c r="L7" s="9">
        <v>1</v>
      </c>
      <c r="M7" s="9">
        <v>2</v>
      </c>
    </row>
    <row r="8" spans="1:13" ht="21" customHeight="1">
      <c r="A8" s="10" t="s">
        <v>15</v>
      </c>
      <c r="B8" s="9">
        <f t="shared" si="0"/>
        <v>32</v>
      </c>
      <c r="C8" s="9">
        <f t="shared" si="1"/>
        <v>18</v>
      </c>
      <c r="D8" s="9">
        <f t="shared" si="2"/>
        <v>14</v>
      </c>
      <c r="E8" s="9">
        <v>6</v>
      </c>
      <c r="F8" s="9">
        <v>3</v>
      </c>
      <c r="G8" s="9">
        <v>11</v>
      </c>
      <c r="H8" s="9">
        <v>4</v>
      </c>
      <c r="I8" s="9">
        <v>2</v>
      </c>
      <c r="J8" s="9">
        <v>1</v>
      </c>
      <c r="K8" s="9">
        <v>1</v>
      </c>
      <c r="L8" s="9">
        <v>2</v>
      </c>
      <c r="M8" s="9">
        <v>2</v>
      </c>
    </row>
    <row r="9" spans="1:13" ht="21" customHeight="1">
      <c r="A9" s="10" t="s">
        <v>16</v>
      </c>
      <c r="B9" s="9">
        <f t="shared" si="0"/>
        <v>80</v>
      </c>
      <c r="C9" s="9">
        <f t="shared" si="1"/>
        <v>40</v>
      </c>
      <c r="D9" s="9">
        <f t="shared" si="2"/>
        <v>40</v>
      </c>
      <c r="E9" s="9">
        <v>20</v>
      </c>
      <c r="F9" s="9">
        <v>6</v>
      </c>
      <c r="G9" s="9">
        <v>32</v>
      </c>
      <c r="H9" s="9">
        <v>5</v>
      </c>
      <c r="I9" s="9">
        <v>1</v>
      </c>
      <c r="J9" s="9">
        <v>4</v>
      </c>
      <c r="K9" s="9">
        <v>6</v>
      </c>
      <c r="L9" s="9">
        <v>2</v>
      </c>
      <c r="M9" s="9">
        <v>4</v>
      </c>
    </row>
    <row r="10" spans="1:13" ht="21" customHeight="1">
      <c r="A10" s="10" t="s">
        <v>17</v>
      </c>
      <c r="B10" s="9">
        <f t="shared" si="0"/>
        <v>72</v>
      </c>
      <c r="C10" s="9">
        <f t="shared" si="1"/>
        <v>36</v>
      </c>
      <c r="D10" s="9">
        <f t="shared" si="2"/>
        <v>36</v>
      </c>
      <c r="E10" s="9">
        <v>19</v>
      </c>
      <c r="F10" s="9">
        <v>4</v>
      </c>
      <c r="G10" s="9">
        <v>32</v>
      </c>
      <c r="H10" s="9">
        <v>5</v>
      </c>
      <c r="I10" s="9">
        <v>1</v>
      </c>
      <c r="J10" s="9">
        <v>2</v>
      </c>
      <c r="K10" s="9">
        <v>5</v>
      </c>
      <c r="L10" s="9">
        <v>2</v>
      </c>
      <c r="M10" s="9">
        <v>2</v>
      </c>
    </row>
    <row r="11" spans="1:13" ht="21" customHeight="1">
      <c r="A11" s="10" t="s">
        <v>18</v>
      </c>
      <c r="B11" s="9">
        <f t="shared" si="0"/>
        <v>45</v>
      </c>
      <c r="C11" s="9">
        <f t="shared" si="1"/>
        <v>26</v>
      </c>
      <c r="D11" s="9">
        <f t="shared" si="2"/>
        <v>19</v>
      </c>
      <c r="E11" s="9">
        <v>14</v>
      </c>
      <c r="F11" s="9">
        <v>4</v>
      </c>
      <c r="G11" s="9">
        <v>17</v>
      </c>
      <c r="H11" s="9">
        <v>3</v>
      </c>
      <c r="I11" s="9">
        <v>1</v>
      </c>
      <c r="J11" s="9">
        <v>1</v>
      </c>
      <c r="K11" s="9">
        <v>3</v>
      </c>
      <c r="L11" s="9">
        <v>1</v>
      </c>
      <c r="M11" s="9">
        <v>1</v>
      </c>
    </row>
    <row r="12" spans="1:13" ht="21" customHeight="1">
      <c r="A12" s="10" t="s">
        <v>19</v>
      </c>
      <c r="B12" s="9">
        <f t="shared" si="0"/>
        <v>78</v>
      </c>
      <c r="C12" s="9">
        <f t="shared" si="1"/>
        <v>49</v>
      </c>
      <c r="D12" s="9">
        <f t="shared" si="2"/>
        <v>29</v>
      </c>
      <c r="E12" s="9">
        <v>25</v>
      </c>
      <c r="F12" s="9">
        <v>6</v>
      </c>
      <c r="G12" s="9">
        <v>26</v>
      </c>
      <c r="H12" s="9">
        <v>5</v>
      </c>
      <c r="I12" s="9">
        <v>2</v>
      </c>
      <c r="J12" s="9">
        <v>2</v>
      </c>
      <c r="K12" s="9">
        <v>9</v>
      </c>
      <c r="L12" s="9">
        <v>2</v>
      </c>
      <c r="M12" s="9">
        <v>1</v>
      </c>
    </row>
    <row r="13" spans="1:13" ht="21" customHeight="1">
      <c r="A13" s="10" t="s">
        <v>20</v>
      </c>
      <c r="B13" s="9">
        <f t="shared" si="0"/>
        <v>64</v>
      </c>
      <c r="C13" s="9">
        <f t="shared" si="1"/>
        <v>47</v>
      </c>
      <c r="D13" s="9">
        <f t="shared" si="2"/>
        <v>17</v>
      </c>
      <c r="E13" s="9">
        <v>25</v>
      </c>
      <c r="F13" s="9">
        <v>6</v>
      </c>
      <c r="G13" s="9">
        <v>16</v>
      </c>
      <c r="H13" s="9">
        <v>5</v>
      </c>
      <c r="I13" s="9">
        <v>2</v>
      </c>
      <c r="J13" s="9">
        <v>0</v>
      </c>
      <c r="K13" s="9">
        <v>7</v>
      </c>
      <c r="L13" s="9">
        <v>2</v>
      </c>
      <c r="M13" s="9">
        <v>1</v>
      </c>
    </row>
    <row r="14" spans="1:13" ht="21" customHeight="1">
      <c r="A14" s="10" t="s">
        <v>21</v>
      </c>
      <c r="B14" s="9">
        <f t="shared" si="0"/>
        <v>73</v>
      </c>
      <c r="C14" s="9">
        <f t="shared" si="1"/>
        <v>42</v>
      </c>
      <c r="D14" s="9">
        <f t="shared" si="2"/>
        <v>31</v>
      </c>
      <c r="E14" s="9">
        <v>23</v>
      </c>
      <c r="F14" s="9">
        <v>6</v>
      </c>
      <c r="G14" s="9">
        <v>27</v>
      </c>
      <c r="H14" s="9">
        <v>5</v>
      </c>
      <c r="I14" s="9">
        <v>1</v>
      </c>
      <c r="J14" s="9">
        <v>2</v>
      </c>
      <c r="K14" s="9">
        <v>5</v>
      </c>
      <c r="L14" s="9">
        <v>2</v>
      </c>
      <c r="M14" s="9">
        <v>2</v>
      </c>
    </row>
    <row r="15" spans="1:13" ht="21" customHeight="1">
      <c r="A15" s="10" t="s">
        <v>22</v>
      </c>
      <c r="B15" s="9">
        <f t="shared" si="0"/>
        <v>62</v>
      </c>
      <c r="C15" s="9">
        <f t="shared" si="1"/>
        <v>45</v>
      </c>
      <c r="D15" s="9">
        <f t="shared" si="2"/>
        <v>17</v>
      </c>
      <c r="E15" s="9">
        <v>25</v>
      </c>
      <c r="F15" s="9">
        <v>7</v>
      </c>
      <c r="G15" s="9">
        <v>16</v>
      </c>
      <c r="H15" s="9">
        <v>5</v>
      </c>
      <c r="I15" s="9">
        <v>2</v>
      </c>
      <c r="J15" s="9">
        <v>1</v>
      </c>
      <c r="K15" s="9">
        <v>5</v>
      </c>
      <c r="L15" s="9">
        <v>1</v>
      </c>
      <c r="M15" s="9">
        <v>0</v>
      </c>
    </row>
    <row r="16" spans="1:13" ht="21" customHeight="1">
      <c r="A16" s="11" t="s">
        <v>23</v>
      </c>
      <c r="B16" s="9">
        <f t="shared" si="0"/>
        <v>13</v>
      </c>
      <c r="C16" s="9">
        <f t="shared" si="1"/>
        <v>7</v>
      </c>
      <c r="D16" s="9">
        <f t="shared" si="2"/>
        <v>6</v>
      </c>
      <c r="E16" s="9">
        <v>4</v>
      </c>
      <c r="F16" s="9">
        <v>1</v>
      </c>
      <c r="G16" s="9">
        <v>6</v>
      </c>
      <c r="H16" s="9">
        <v>1</v>
      </c>
      <c r="I16" s="9">
        <v>1</v>
      </c>
      <c r="J16" s="9">
        <v>0</v>
      </c>
      <c r="K16" s="9">
        <v>0</v>
      </c>
      <c r="L16" s="9">
        <v>0</v>
      </c>
      <c r="M16" s="12">
        <v>0</v>
      </c>
    </row>
    <row r="17" spans="1:13" ht="18.75" customHeight="1">
      <c r="A17" s="27" t="s">
        <v>24</v>
      </c>
      <c r="B17" s="19">
        <f aca="true" t="shared" si="3" ref="B17:M17">SUM(B7:B16)</f>
        <v>600</v>
      </c>
      <c r="C17" s="19">
        <f t="shared" si="3"/>
        <v>360</v>
      </c>
      <c r="D17" s="19">
        <f t="shared" si="3"/>
        <v>240</v>
      </c>
      <c r="E17" s="9">
        <f t="shared" si="3"/>
        <v>190</v>
      </c>
      <c r="F17" s="9">
        <f t="shared" si="3"/>
        <v>50</v>
      </c>
      <c r="G17" s="19">
        <f t="shared" si="3"/>
        <v>210</v>
      </c>
      <c r="H17" s="9">
        <f t="shared" si="3"/>
        <v>45</v>
      </c>
      <c r="I17" s="9">
        <f t="shared" si="3"/>
        <v>15</v>
      </c>
      <c r="J17" s="19">
        <f t="shared" si="3"/>
        <v>15</v>
      </c>
      <c r="K17" s="9">
        <f t="shared" si="3"/>
        <v>45</v>
      </c>
      <c r="L17" s="13">
        <f t="shared" si="3"/>
        <v>15</v>
      </c>
      <c r="M17" s="21">
        <f t="shared" si="3"/>
        <v>15</v>
      </c>
    </row>
    <row r="18" spans="1:13" ht="17.25" customHeight="1">
      <c r="A18" s="28"/>
      <c r="B18" s="31"/>
      <c r="C18" s="31"/>
      <c r="D18" s="31"/>
      <c r="E18" s="14">
        <f>E17+F17</f>
        <v>240</v>
      </c>
      <c r="F18" s="24"/>
      <c r="G18" s="20"/>
      <c r="H18" s="14">
        <f>H17+I17</f>
        <v>60</v>
      </c>
      <c r="I18" s="24"/>
      <c r="J18" s="20"/>
      <c r="K18" s="34">
        <f>K17+L17</f>
        <v>60</v>
      </c>
      <c r="L18" s="35"/>
      <c r="M18" s="19"/>
    </row>
    <row r="19" spans="1:13" ht="17.25" customHeight="1">
      <c r="A19" s="29"/>
      <c r="B19" s="20"/>
      <c r="C19" s="20"/>
      <c r="D19" s="20"/>
      <c r="E19" s="14">
        <f>SUM(E18)+G17</f>
        <v>450</v>
      </c>
      <c r="F19" s="15"/>
      <c r="G19" s="15"/>
      <c r="H19" s="14">
        <f>SUM(H18)+J17</f>
        <v>75</v>
      </c>
      <c r="I19" s="15"/>
      <c r="J19" s="15"/>
      <c r="K19" s="16">
        <f>SUM(K18)+M17</f>
        <v>75</v>
      </c>
      <c r="L19" s="16"/>
      <c r="M19" s="16"/>
    </row>
    <row r="21" spans="1:13" ht="14.25">
      <c r="A21" s="25" t="s">
        <v>25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</row>
  </sheetData>
  <sheetProtection/>
  <mergeCells count="28">
    <mergeCell ref="H18:I18"/>
    <mergeCell ref="K18:L18"/>
    <mergeCell ref="J5:J6"/>
    <mergeCell ref="A2:M2"/>
    <mergeCell ref="B4:D4"/>
    <mergeCell ref="E4:G4"/>
    <mergeCell ref="H4:J4"/>
    <mergeCell ref="K4:M4"/>
    <mergeCell ref="A21:M21"/>
    <mergeCell ref="A17:A19"/>
    <mergeCell ref="B5:B6"/>
    <mergeCell ref="B17:B19"/>
    <mergeCell ref="C5:C6"/>
    <mergeCell ref="C17:C19"/>
    <mergeCell ref="D5:D6"/>
    <mergeCell ref="D17:D19"/>
    <mergeCell ref="G5:G6"/>
    <mergeCell ref="E5:F5"/>
    <mergeCell ref="H19:J19"/>
    <mergeCell ref="K19:M19"/>
    <mergeCell ref="M5:M6"/>
    <mergeCell ref="G17:G18"/>
    <mergeCell ref="J17:J18"/>
    <mergeCell ref="M17:M18"/>
    <mergeCell ref="E19:G19"/>
    <mergeCell ref="H5:I5"/>
    <mergeCell ref="K5:L5"/>
    <mergeCell ref="E18:F18"/>
  </mergeCells>
  <printOptions horizontalCentered="1"/>
  <pageMargins left="0.747823152016467" right="0.747823152016467" top="0.786707251090703" bottom="0.7700426372017448" header="0.5110472206055648" footer="0.5110472206055648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14090057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2013-11-22T09:42:56Z</cp:lastPrinted>
  <dcterms:created xsi:type="dcterms:W3CDTF">1996-12-17T01:32:42Z</dcterms:created>
  <dcterms:modified xsi:type="dcterms:W3CDTF">2013-11-26T14:59:09Z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2052-8.1.0.2998</vt:lpwstr>
  </property>
</Properties>
</file>