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910" windowHeight="10350" activeTab="0"/>
  </bookViews>
  <sheets>
    <sheet name="sheet1" sheetId="1" r:id="rId1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<sst xmlns="http://schemas.openxmlformats.org/spreadsheetml/2006/main" count="237" uniqueCount="148">
  <si>
    <t>青海省海东市2015年人才引进（招聘）本科及以上学历岗位进入体检人员名单</t>
  </si>
  <si>
    <t>序号</t>
  </si>
  <si>
    <t>姓名</t>
  </si>
  <si>
    <t>准考证号</t>
  </si>
  <si>
    <t>报考职位</t>
  </si>
  <si>
    <t>笔试　成绩</t>
  </si>
  <si>
    <t>笔试成绩加权（60%）</t>
  </si>
  <si>
    <t>面试　　成绩</t>
  </si>
  <si>
    <t>面试成绩加权（40%）</t>
  </si>
  <si>
    <t>总成绩</t>
  </si>
  <si>
    <t>名次</t>
  </si>
  <si>
    <t>备注</t>
  </si>
  <si>
    <t>何健</t>
  </si>
  <si>
    <t>16321160313</t>
  </si>
  <si>
    <t>海东城投公司投融资方向（财务管理、市场营销、金融）2名</t>
  </si>
  <si>
    <t>70</t>
  </si>
  <si>
    <t>进入体检</t>
  </si>
  <si>
    <t>金萍</t>
  </si>
  <si>
    <t>16321160317</t>
  </si>
  <si>
    <t>59</t>
  </si>
  <si>
    <t>张友星</t>
  </si>
  <si>
    <t>16321160302</t>
  </si>
  <si>
    <t>60</t>
  </si>
  <si>
    <t>韩雪姣</t>
  </si>
  <si>
    <t>16321160312</t>
  </si>
  <si>
    <t>56</t>
  </si>
  <si>
    <t>韩秀花</t>
  </si>
  <si>
    <t>16321160306</t>
  </si>
  <si>
    <t>50</t>
  </si>
  <si>
    <t>王占虎</t>
  </si>
  <si>
    <t>16321160311</t>
  </si>
  <si>
    <t>55</t>
  </si>
  <si>
    <t>尚顺邦</t>
  </si>
  <si>
    <t>16321160106</t>
  </si>
  <si>
    <t>海东城投公司土木工程（建筑工程项目建设和项目管理）3名</t>
  </si>
  <si>
    <t>67</t>
  </si>
  <si>
    <t>张宏德</t>
  </si>
  <si>
    <t>16321160125</t>
  </si>
  <si>
    <t>64</t>
  </si>
  <si>
    <t>王双渊</t>
  </si>
  <si>
    <t>16321160203</t>
  </si>
  <si>
    <t>62</t>
  </si>
  <si>
    <t>李鑫</t>
  </si>
  <si>
    <t>16321160111</t>
  </si>
  <si>
    <t>61</t>
  </si>
  <si>
    <t>王筱麟</t>
  </si>
  <si>
    <t>16321160113</t>
  </si>
  <si>
    <t>曹正文</t>
  </si>
  <si>
    <t>16321160101</t>
  </si>
  <si>
    <t>桑恒平</t>
  </si>
  <si>
    <t>16321160208</t>
  </si>
  <si>
    <t>张广忠</t>
  </si>
  <si>
    <t>16321160104</t>
  </si>
  <si>
    <t>李永祥</t>
  </si>
  <si>
    <t>16321160212</t>
  </si>
  <si>
    <t>58</t>
  </si>
  <si>
    <t>刘伟征（男）</t>
  </si>
  <si>
    <t>16321160724</t>
  </si>
  <si>
    <t>海东市电视台播音主持4名（男2名、女2名）</t>
  </si>
  <si>
    <t>刘清阳（男）</t>
  </si>
  <si>
    <t>16321160722</t>
  </si>
  <si>
    <t>48</t>
  </si>
  <si>
    <t>范晓倩（女）</t>
  </si>
  <si>
    <t>16321160723</t>
  </si>
  <si>
    <t>周灵芝（女）</t>
  </si>
  <si>
    <t>16321160717</t>
  </si>
  <si>
    <t>祁明珠（女）</t>
  </si>
  <si>
    <t>16321160725</t>
  </si>
  <si>
    <t>袁慧（女）</t>
  </si>
  <si>
    <t>16321160718</t>
  </si>
  <si>
    <t>52</t>
  </si>
  <si>
    <t>曲田</t>
  </si>
  <si>
    <t>16321160409</t>
  </si>
  <si>
    <t>海东市电视台新闻传播1名</t>
  </si>
  <si>
    <t>65</t>
  </si>
  <si>
    <t>张海麟</t>
  </si>
  <si>
    <t>16321160413</t>
  </si>
  <si>
    <t>63</t>
  </si>
  <si>
    <t>范小琴</t>
  </si>
  <si>
    <t>16321160405</t>
  </si>
  <si>
    <t>尹桂芬</t>
  </si>
  <si>
    <t>16321160219</t>
  </si>
  <si>
    <t>化隆县农业和科技局蔬菜、园艺、果树栽培2名</t>
  </si>
  <si>
    <t>57</t>
  </si>
  <si>
    <t>马文婷</t>
  </si>
  <si>
    <t>16321160225</t>
  </si>
  <si>
    <t>51</t>
  </si>
  <si>
    <t>俞芬珍</t>
  </si>
  <si>
    <t>16321160218</t>
  </si>
  <si>
    <t>41</t>
  </si>
  <si>
    <t>马慧霞</t>
  </si>
  <si>
    <t>16321160220</t>
  </si>
  <si>
    <t>35</t>
  </si>
  <si>
    <t>玛尼吉</t>
  </si>
  <si>
    <t>16321160221</t>
  </si>
  <si>
    <t>马知海</t>
  </si>
  <si>
    <t>16321160321</t>
  </si>
  <si>
    <t>化隆县住建局城市规划与设计1名</t>
  </si>
  <si>
    <t>戚明积</t>
  </si>
  <si>
    <t>16321160324</t>
  </si>
  <si>
    <t>循化县卫生系统临床医学2人</t>
  </si>
  <si>
    <t>莫维霞</t>
  </si>
  <si>
    <t>16321160423</t>
  </si>
  <si>
    <t>循化县文化体育广播电视局新闻编导1名</t>
  </si>
  <si>
    <t>54</t>
  </si>
  <si>
    <t>韩素俊</t>
  </si>
  <si>
    <t>16321160422</t>
  </si>
  <si>
    <t>49</t>
  </si>
  <si>
    <t>贾正康</t>
  </si>
  <si>
    <t>16321160710</t>
  </si>
  <si>
    <t>循化县畜牧局草业科学1名</t>
  </si>
  <si>
    <t>马金玉</t>
  </si>
  <si>
    <t>16321160711</t>
  </si>
  <si>
    <t>李军</t>
  </si>
  <si>
    <t>16321160708</t>
  </si>
  <si>
    <t>包宗芳</t>
  </si>
  <si>
    <t>16321160814</t>
  </si>
  <si>
    <t>循化县畜牧局动物遗传育种与繁殖1名</t>
  </si>
  <si>
    <t>张裕</t>
  </si>
  <si>
    <t>16321160809</t>
  </si>
  <si>
    <t>范增泰</t>
  </si>
  <si>
    <t>16321160806</t>
  </si>
  <si>
    <t>赵琰</t>
  </si>
  <si>
    <t>16321160904</t>
  </si>
  <si>
    <t>循化县畜牧局动物营养与饲料科学1名</t>
  </si>
  <si>
    <t>赵万胜</t>
  </si>
  <si>
    <t>16321160906</t>
  </si>
  <si>
    <t>马成军</t>
  </si>
  <si>
    <t>16321160901</t>
  </si>
  <si>
    <t>赵生寿</t>
  </si>
  <si>
    <t>16321160508</t>
  </si>
  <si>
    <t>循化县住建环保局环境监测、房产测绘、土木工程3名</t>
  </si>
  <si>
    <t>魏晓刚</t>
  </si>
  <si>
    <t>16321160623</t>
  </si>
  <si>
    <t>杨向虎</t>
  </si>
  <si>
    <t>16321160511</t>
  </si>
  <si>
    <t>李树婷</t>
  </si>
  <si>
    <t>16321160525</t>
  </si>
  <si>
    <t>周生苍</t>
  </si>
  <si>
    <t>16321160615</t>
  </si>
  <si>
    <t>马磊</t>
  </si>
  <si>
    <t>16321160515</t>
  </si>
  <si>
    <t>韩恩德</t>
  </si>
  <si>
    <t>16321160603</t>
  </si>
  <si>
    <t>马媛洁</t>
  </si>
  <si>
    <t>16321160612</t>
  </si>
  <si>
    <t>鲁兴元</t>
  </si>
  <si>
    <t>16321160816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</si>
</sst>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_-&quot;￥&quot;* #,##0.00_-;\-&quot;￥&quot;* #,##0.00_-;_-&quot;￥&quot;* &quot;-&quot;??_-;_-@_-"/>
    <numFmt numFmtId="178" formatCode="_-* #,##0.00_-;\-* #,##0.00_-;_-* &quot;-&quot;??_-;_-@_-"/>
    <numFmt numFmtId="179" formatCode="_-&quot;￥&quot;* #,##0_-;\-&quot;￥&quot;* #,##0_-;_-&quot;￥&quot;* &quot;-&quot;_-;_-@_-"/>
    <numFmt numFmtId="180" formatCode="0.00_ "/>
  </numFmts>
  <fonts count="5">
    <font>
      <sz val="10"/>
      <name val="Arial"/>
      <family val="2"/>
    </font>
    <font>
      <sz val="12"/>
      <name val="宋体"/>
      <family val="0"/>
    </font>
    <font>
      <sz val="16"/>
      <name val="宋体"/>
      <family val="0"/>
    </font>
    <font>
      <b/>
      <sz val="10"/>
      <name val="宋体"/>
      <family val="0"/>
    </font>
    <font>
      <sz val="10"/>
      <name val="宋体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NumberFormat="0" applyFill="0" applyBorder="0" applyAlignment="0" applyProtection="0"/>
    <xf numFmtId="177" fontId="0" fillId="0" borderId="0" applyNumberFormat="0" applyFill="0" applyBorder="0" applyAlignment="0" applyProtection="0"/>
    <xf numFmtId="176" fontId="0" fillId="0" borderId="0" applyNumberFormat="0" applyFill="0" applyBorder="0" applyAlignment="0" applyProtection="0"/>
    <xf numFmtId="9" fontId="0" fillId="0" borderId="0" applyNumberFormat="0" applyFill="0" applyBorder="0" applyAlignment="0" applyProtection="0"/>
    <xf numFmtId="179" fontId="0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center" vertical="center" wrapText="1"/>
    </xf>
    <xf numFmtId="0" fontId="3" fillId="0" borderId="3" xfId="0" applyNumberFormat="1" applyFont="1" applyBorder="1" applyAlignment="1">
      <alignment horizontal="center" vertical="center" wrapText="1"/>
    </xf>
    <xf numFmtId="0" fontId="3" fillId="0" borderId="4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left" vertical="center" wrapText="1"/>
    </xf>
    <xf numFmtId="180" fontId="4" fillId="0" borderId="6" xfId="0" applyNumberFormat="1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  <xf numFmtId="180" fontId="4" fillId="0" borderId="6" xfId="0" applyNumberFormat="1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8" xfId="0" applyNumberFormat="1" applyFont="1" applyBorder="1" applyAlignment="1">
      <alignment horizontal="center" vertical="center" wrapText="1"/>
    </xf>
    <xf numFmtId="180" fontId="4" fillId="0" borderId="7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/>
    </xf>
    <xf numFmtId="0" fontId="4" fillId="0" borderId="2" xfId="0" applyFont="1" applyBorder="1" applyAlignment="1">
      <alignment/>
    </xf>
    <xf numFmtId="0" fontId="0" fillId="0" borderId="2" xfId="0" applyBorder="1" applyAlignment="1">
      <alignment/>
    </xf>
    <xf numFmtId="180" fontId="4" fillId="0" borderId="7" xfId="0" applyNumberFormat="1" applyFont="1" applyFill="1" applyBorder="1" applyAlignment="1">
      <alignment horizontal="center" vertical="center" wrapText="1"/>
    </xf>
    <xf numFmtId="0" fontId="0" fillId="0" borderId="2" xfId="0" applyFill="1" applyBorder="1" applyAlignment="1">
      <alignment/>
    </xf>
    <xf numFmtId="0" fontId="0" fillId="0" borderId="2" xfId="0" applyFill="1" applyBorder="1" applyAlignment="1">
      <alignment/>
    </xf>
  </cellXfs>
  <cellStyles count="6">
    <cellStyle name="Normal" xfId="0"/>
    <cellStyle name="Comma" xfId="15"/>
    <cellStyle name="Currency" xfId="16"/>
    <cellStyle name="Comma [0]" xfId="17"/>
    <cellStyle name="Percent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94"/>
  <sheetViews>
    <sheetView tabSelected="1" workbookViewId="0" topLeftCell="A1">
      <selection activeCell="H5" sqref="H5"/>
    </sheetView>
  </sheetViews>
  <sheetFormatPr defaultColWidth="9.140625" defaultRowHeight="12.75"/>
  <cols>
    <col min="1" max="1" width="4.140625" style="0" customWidth="1"/>
    <col min="2" max="2" width="12.28125" style="0" customWidth="1"/>
    <col min="3" max="3" width="13.00390625" style="0" bestFit="1" customWidth="1"/>
    <col min="4" max="4" width="50.7109375" style="3" customWidth="1"/>
    <col min="5" max="5" width="6.8515625" style="0" customWidth="1"/>
    <col min="6" max="6" width="8.8515625" style="0" customWidth="1"/>
    <col min="7" max="7" width="7.8515625" style="0" customWidth="1"/>
    <col min="8" max="8" width="9.421875" style="0" customWidth="1"/>
    <col min="9" max="9" width="7.7109375" style="0" customWidth="1"/>
    <col min="10" max="10" width="5.7109375" style="0" customWidth="1"/>
  </cols>
  <sheetData>
    <row r="1" spans="1:10" ht="32.2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</row>
    <row r="2" spans="1:11" ht="45.75" customHeight="1">
      <c r="A2" s="5" t="s">
        <v>1</v>
      </c>
      <c r="B2" s="6" t="s">
        <v>2</v>
      </c>
      <c r="C2" s="6" t="s">
        <v>3</v>
      </c>
      <c r="D2" s="6" t="s">
        <v>4</v>
      </c>
      <c r="E2" s="7" t="s">
        <v>5</v>
      </c>
      <c r="F2" s="6" t="s">
        <v>6</v>
      </c>
      <c r="G2" s="8" t="s">
        <v>7</v>
      </c>
      <c r="H2" s="8" t="s">
        <v>8</v>
      </c>
      <c r="I2" s="6" t="s">
        <v>9</v>
      </c>
      <c r="J2" s="22" t="s">
        <v>10</v>
      </c>
      <c r="K2" s="6" t="s">
        <v>11</v>
      </c>
    </row>
    <row r="3" spans="1:11" ht="19.5" customHeight="1">
      <c r="A3" s="9">
        <v>1</v>
      </c>
      <c r="B3" s="10" t="s">
        <v>12</v>
      </c>
      <c r="C3" s="10" t="s">
        <v>13</v>
      </c>
      <c r="D3" s="11" t="s">
        <v>14</v>
      </c>
      <c r="E3" s="10" t="s">
        <v>15</v>
      </c>
      <c r="F3" s="12">
        <f aca="true" t="shared" si="0" ref="F3:F16">E3*60%</f>
        <v>42</v>
      </c>
      <c r="G3" s="13">
        <v>80.8</v>
      </c>
      <c r="H3" s="13">
        <f aca="true" t="shared" si="1" ref="H3:H13">G3*40%</f>
        <v>32.32</v>
      </c>
      <c r="I3" s="23">
        <f aca="true" t="shared" si="2" ref="I3:I16">F3+H3</f>
        <v>74.32</v>
      </c>
      <c r="J3" s="13">
        <v>1</v>
      </c>
      <c r="K3" s="24" t="s">
        <v>16</v>
      </c>
    </row>
    <row r="4" spans="1:11" ht="19.5" customHeight="1">
      <c r="A4" s="9">
        <v>2</v>
      </c>
      <c r="B4" s="9" t="s">
        <v>17</v>
      </c>
      <c r="C4" s="9" t="s">
        <v>18</v>
      </c>
      <c r="D4" s="14" t="s">
        <v>14</v>
      </c>
      <c r="E4" s="9" t="s">
        <v>19</v>
      </c>
      <c r="F4" s="12">
        <f t="shared" si="0"/>
        <v>35.4</v>
      </c>
      <c r="G4" s="15">
        <v>83</v>
      </c>
      <c r="H4" s="13">
        <f t="shared" si="1"/>
        <v>33.2</v>
      </c>
      <c r="I4" s="23">
        <f t="shared" si="2"/>
        <v>68.6</v>
      </c>
      <c r="J4" s="15">
        <v>2</v>
      </c>
      <c r="K4" s="25" t="s">
        <v>16</v>
      </c>
    </row>
    <row r="5" spans="1:11" ht="19.5" customHeight="1">
      <c r="A5" s="9">
        <v>3</v>
      </c>
      <c r="B5" s="9" t="s">
        <v>20</v>
      </c>
      <c r="C5" s="9" t="s">
        <v>21</v>
      </c>
      <c r="D5" s="14" t="s">
        <v>14</v>
      </c>
      <c r="E5" s="9" t="s">
        <v>22</v>
      </c>
      <c r="F5" s="12">
        <f t="shared" si="0"/>
        <v>36</v>
      </c>
      <c r="G5" s="15">
        <v>78.2</v>
      </c>
      <c r="H5" s="13">
        <f t="shared" si="1"/>
        <v>31.28</v>
      </c>
      <c r="I5" s="23">
        <f t="shared" si="2"/>
        <v>67.28</v>
      </c>
      <c r="J5" s="15">
        <v>3</v>
      </c>
      <c r="K5" s="26"/>
    </row>
    <row r="6" spans="1:11" ht="19.5" customHeight="1">
      <c r="A6" s="9">
        <v>4</v>
      </c>
      <c r="B6" s="9" t="s">
        <v>23</v>
      </c>
      <c r="C6" s="9" t="s">
        <v>24</v>
      </c>
      <c r="D6" s="14" t="s">
        <v>14</v>
      </c>
      <c r="E6" s="9" t="s">
        <v>25</v>
      </c>
      <c r="F6" s="12">
        <f t="shared" si="0"/>
        <v>33.6</v>
      </c>
      <c r="G6" s="15">
        <v>80.4</v>
      </c>
      <c r="H6" s="13">
        <f t="shared" si="1"/>
        <v>32.160000000000004</v>
      </c>
      <c r="I6" s="23">
        <f t="shared" si="2"/>
        <v>65.76</v>
      </c>
      <c r="J6" s="15">
        <v>4</v>
      </c>
      <c r="K6" s="26"/>
    </row>
    <row r="7" spans="1:11" ht="19.5" customHeight="1">
      <c r="A7" s="9">
        <v>5</v>
      </c>
      <c r="B7" s="9" t="s">
        <v>26</v>
      </c>
      <c r="C7" s="9" t="s">
        <v>27</v>
      </c>
      <c r="D7" s="14" t="s">
        <v>14</v>
      </c>
      <c r="E7" s="9" t="s">
        <v>28</v>
      </c>
      <c r="F7" s="12">
        <f t="shared" si="0"/>
        <v>30</v>
      </c>
      <c r="G7" s="15">
        <v>77.4</v>
      </c>
      <c r="H7" s="13">
        <f t="shared" si="1"/>
        <v>30.960000000000004</v>
      </c>
      <c r="I7" s="23">
        <f t="shared" si="2"/>
        <v>60.96000000000001</v>
      </c>
      <c r="J7" s="15">
        <v>5</v>
      </c>
      <c r="K7" s="26"/>
    </row>
    <row r="8" spans="1:11" s="1" customFormat="1" ht="19.5" customHeight="1">
      <c r="A8" s="9">
        <v>6</v>
      </c>
      <c r="B8" s="16" t="s">
        <v>29</v>
      </c>
      <c r="C8" s="16" t="s">
        <v>30</v>
      </c>
      <c r="D8" s="17" t="s">
        <v>14</v>
      </c>
      <c r="E8" s="16" t="s">
        <v>31</v>
      </c>
      <c r="F8" s="18">
        <f t="shared" si="0"/>
        <v>33</v>
      </c>
      <c r="G8" s="19"/>
      <c r="H8" s="20"/>
      <c r="I8" s="27">
        <f t="shared" si="2"/>
        <v>33</v>
      </c>
      <c r="J8" s="19">
        <v>6</v>
      </c>
      <c r="K8" s="28"/>
    </row>
    <row r="9" spans="1:11" ht="19.5" customHeight="1">
      <c r="A9" s="9">
        <v>7</v>
      </c>
      <c r="B9" s="9" t="s">
        <v>32</v>
      </c>
      <c r="C9" s="9" t="s">
        <v>33</v>
      </c>
      <c r="D9" s="14" t="s">
        <v>34</v>
      </c>
      <c r="E9" s="9" t="s">
        <v>35</v>
      </c>
      <c r="F9" s="12">
        <f t="shared" si="0"/>
        <v>40.199999999999996</v>
      </c>
      <c r="G9" s="15">
        <v>82.4</v>
      </c>
      <c r="H9" s="13">
        <f t="shared" si="1"/>
        <v>32.96</v>
      </c>
      <c r="I9" s="23">
        <f t="shared" si="2"/>
        <v>73.16</v>
      </c>
      <c r="J9" s="15">
        <v>1</v>
      </c>
      <c r="K9" s="25" t="s">
        <v>16</v>
      </c>
    </row>
    <row r="10" spans="1:11" s="2" customFormat="1" ht="19.5" customHeight="1">
      <c r="A10" s="9">
        <v>8</v>
      </c>
      <c r="B10" s="9" t="s">
        <v>36</v>
      </c>
      <c r="C10" s="9" t="s">
        <v>37</v>
      </c>
      <c r="D10" s="14" t="s">
        <v>34</v>
      </c>
      <c r="E10" s="9" t="s">
        <v>38</v>
      </c>
      <c r="F10" s="12">
        <f t="shared" si="0"/>
        <v>38.4</v>
      </c>
      <c r="G10" s="15">
        <v>77.4</v>
      </c>
      <c r="H10" s="13">
        <f t="shared" si="1"/>
        <v>30.960000000000004</v>
      </c>
      <c r="I10" s="23">
        <f t="shared" si="2"/>
        <v>69.36</v>
      </c>
      <c r="J10" s="15">
        <v>2</v>
      </c>
      <c r="K10" s="25" t="s">
        <v>16</v>
      </c>
    </row>
    <row r="11" spans="1:11" ht="19.5" customHeight="1">
      <c r="A11" s="9">
        <v>9</v>
      </c>
      <c r="B11" s="9" t="s">
        <v>39</v>
      </c>
      <c r="C11" s="9" t="s">
        <v>40</v>
      </c>
      <c r="D11" s="14" t="s">
        <v>34</v>
      </c>
      <c r="E11" s="9" t="s">
        <v>41</v>
      </c>
      <c r="F11" s="12">
        <f t="shared" si="0"/>
        <v>37.199999999999996</v>
      </c>
      <c r="G11" s="15">
        <v>78.6</v>
      </c>
      <c r="H11" s="13">
        <f t="shared" si="1"/>
        <v>31.439999999999998</v>
      </c>
      <c r="I11" s="23">
        <f t="shared" si="2"/>
        <v>68.63999999999999</v>
      </c>
      <c r="J11" s="15">
        <v>3</v>
      </c>
      <c r="K11" s="25" t="s">
        <v>16</v>
      </c>
    </row>
    <row r="12" spans="1:11" ht="19.5" customHeight="1">
      <c r="A12" s="9">
        <v>10</v>
      </c>
      <c r="B12" s="9" t="s">
        <v>42</v>
      </c>
      <c r="C12" s="9" t="s">
        <v>43</v>
      </c>
      <c r="D12" s="14" t="s">
        <v>34</v>
      </c>
      <c r="E12" s="9" t="s">
        <v>44</v>
      </c>
      <c r="F12" s="12">
        <f t="shared" si="0"/>
        <v>36.6</v>
      </c>
      <c r="G12" s="15">
        <v>78.4</v>
      </c>
      <c r="H12" s="13">
        <f t="shared" si="1"/>
        <v>31.360000000000003</v>
      </c>
      <c r="I12" s="23">
        <f t="shared" si="2"/>
        <v>67.96000000000001</v>
      </c>
      <c r="J12" s="15">
        <v>4</v>
      </c>
      <c r="K12" s="26"/>
    </row>
    <row r="13" spans="1:11" ht="19.5" customHeight="1">
      <c r="A13" s="9">
        <v>11</v>
      </c>
      <c r="B13" s="9" t="s">
        <v>45</v>
      </c>
      <c r="C13" s="9" t="s">
        <v>46</v>
      </c>
      <c r="D13" s="14" t="s">
        <v>34</v>
      </c>
      <c r="E13" s="9" t="s">
        <v>19</v>
      </c>
      <c r="F13" s="12">
        <f t="shared" si="0"/>
        <v>35.4</v>
      </c>
      <c r="G13" s="15">
        <v>79.2</v>
      </c>
      <c r="H13" s="13">
        <f t="shared" si="1"/>
        <v>31.680000000000003</v>
      </c>
      <c r="I13" s="23">
        <f t="shared" si="2"/>
        <v>67.08</v>
      </c>
      <c r="J13" s="15">
        <v>5</v>
      </c>
      <c r="K13" s="26"/>
    </row>
    <row r="14" spans="1:11" s="2" customFormat="1" ht="19.5" customHeight="1">
      <c r="A14" s="9">
        <v>12</v>
      </c>
      <c r="B14" s="16" t="s">
        <v>47</v>
      </c>
      <c r="C14" s="16" t="s">
        <v>48</v>
      </c>
      <c r="D14" s="17" t="s">
        <v>34</v>
      </c>
      <c r="E14" s="16" t="s">
        <v>41</v>
      </c>
      <c r="F14" s="18">
        <f t="shared" si="0"/>
        <v>37.199999999999996</v>
      </c>
      <c r="G14" s="19"/>
      <c r="H14" s="20"/>
      <c r="I14" s="27">
        <f t="shared" si="2"/>
        <v>37.199999999999996</v>
      </c>
      <c r="J14" s="19">
        <v>6</v>
      </c>
      <c r="K14" s="29"/>
    </row>
    <row r="15" spans="1:11" s="2" customFormat="1" ht="19.5" customHeight="1">
      <c r="A15" s="9">
        <v>13</v>
      </c>
      <c r="B15" s="16" t="s">
        <v>49</v>
      </c>
      <c r="C15" s="16" t="s">
        <v>50</v>
      </c>
      <c r="D15" s="17" t="s">
        <v>34</v>
      </c>
      <c r="E15" s="16" t="s">
        <v>41</v>
      </c>
      <c r="F15" s="18">
        <f t="shared" si="0"/>
        <v>37.199999999999996</v>
      </c>
      <c r="G15" s="19"/>
      <c r="H15" s="20"/>
      <c r="I15" s="27">
        <f t="shared" si="2"/>
        <v>37.199999999999996</v>
      </c>
      <c r="J15" s="19">
        <v>6</v>
      </c>
      <c r="K15" s="29"/>
    </row>
    <row r="16" spans="1:11" s="2" customFormat="1" ht="19.5" customHeight="1">
      <c r="A16" s="9">
        <v>14</v>
      </c>
      <c r="B16" s="16" t="s">
        <v>51</v>
      </c>
      <c r="C16" s="16" t="s">
        <v>52</v>
      </c>
      <c r="D16" s="17" t="s">
        <v>34</v>
      </c>
      <c r="E16" s="16" t="s">
        <v>19</v>
      </c>
      <c r="F16" s="18">
        <f t="shared" si="0"/>
        <v>35.4</v>
      </c>
      <c r="G16" s="19"/>
      <c r="H16" s="20"/>
      <c r="I16" s="27">
        <f t="shared" si="2"/>
        <v>35.4</v>
      </c>
      <c r="J16" s="19">
        <v>7</v>
      </c>
      <c r="K16" s="29"/>
    </row>
    <row r="17" spans="1:11" s="2" customFormat="1" ht="19.5" customHeight="1">
      <c r="A17" s="9">
        <v>15</v>
      </c>
      <c r="B17" s="16" t="s">
        <v>53</v>
      </c>
      <c r="C17" s="16" t="s">
        <v>54</v>
      </c>
      <c r="D17" s="17" t="s">
        <v>34</v>
      </c>
      <c r="E17" s="16" t="s">
        <v>55</v>
      </c>
      <c r="F17" s="18">
        <f aca="true" t="shared" si="3" ref="F17:F23">E17*60%</f>
        <v>34.8</v>
      </c>
      <c r="G17" s="19"/>
      <c r="H17" s="20"/>
      <c r="I17" s="27">
        <f aca="true" t="shared" si="4" ref="I17:I23">F17+H17</f>
        <v>34.8</v>
      </c>
      <c r="J17" s="19">
        <v>8</v>
      </c>
      <c r="K17" s="29"/>
    </row>
    <row r="18" spans="1:11" ht="19.5" customHeight="1">
      <c r="A18" s="9">
        <v>16</v>
      </c>
      <c r="B18" s="9" t="s">
        <v>56</v>
      </c>
      <c r="C18" s="9" t="s">
        <v>57</v>
      </c>
      <c r="D18" s="14" t="s">
        <v>58</v>
      </c>
      <c r="E18" s="9" t="s">
        <v>15</v>
      </c>
      <c r="F18" s="12">
        <f t="shared" si="3"/>
        <v>42</v>
      </c>
      <c r="G18" s="15">
        <v>79.6</v>
      </c>
      <c r="H18" s="13">
        <f aca="true" t="shared" si="5" ref="H18:H23">G18*40%</f>
        <v>31.84</v>
      </c>
      <c r="I18" s="23">
        <f t="shared" si="4"/>
        <v>73.84</v>
      </c>
      <c r="J18" s="15">
        <v>1</v>
      </c>
      <c r="K18" s="25" t="s">
        <v>16</v>
      </c>
    </row>
    <row r="19" spans="1:11" ht="19.5" customHeight="1">
      <c r="A19" s="9">
        <v>17</v>
      </c>
      <c r="B19" s="9" t="s">
        <v>59</v>
      </c>
      <c r="C19" s="9" t="s">
        <v>60</v>
      </c>
      <c r="D19" s="14" t="s">
        <v>58</v>
      </c>
      <c r="E19" s="9" t="s">
        <v>61</v>
      </c>
      <c r="F19" s="12">
        <f t="shared" si="3"/>
        <v>28.799999999999997</v>
      </c>
      <c r="G19" s="15">
        <v>76.6</v>
      </c>
      <c r="H19" s="13">
        <f t="shared" si="5"/>
        <v>30.64</v>
      </c>
      <c r="I19" s="23">
        <f t="shared" si="4"/>
        <v>59.44</v>
      </c>
      <c r="J19" s="15">
        <v>2</v>
      </c>
      <c r="K19" s="25" t="s">
        <v>16</v>
      </c>
    </row>
    <row r="20" spans="1:11" ht="19.5" customHeight="1">
      <c r="A20" s="9">
        <v>18</v>
      </c>
      <c r="B20" s="9" t="s">
        <v>62</v>
      </c>
      <c r="C20" s="9" t="s">
        <v>63</v>
      </c>
      <c r="D20" s="14" t="s">
        <v>58</v>
      </c>
      <c r="E20" s="9" t="s">
        <v>41</v>
      </c>
      <c r="F20" s="12">
        <f t="shared" si="3"/>
        <v>37.199999999999996</v>
      </c>
      <c r="G20" s="15">
        <v>81.8</v>
      </c>
      <c r="H20" s="13">
        <f t="shared" si="5"/>
        <v>32.72</v>
      </c>
      <c r="I20" s="23">
        <f t="shared" si="4"/>
        <v>69.91999999999999</v>
      </c>
      <c r="J20" s="15">
        <v>1</v>
      </c>
      <c r="K20" s="25" t="s">
        <v>16</v>
      </c>
    </row>
    <row r="21" spans="1:11" ht="19.5" customHeight="1">
      <c r="A21" s="9">
        <v>19</v>
      </c>
      <c r="B21" s="9" t="s">
        <v>64</v>
      </c>
      <c r="C21" s="9" t="s">
        <v>65</v>
      </c>
      <c r="D21" s="14" t="s">
        <v>58</v>
      </c>
      <c r="E21" s="9" t="s">
        <v>61</v>
      </c>
      <c r="F21" s="12">
        <f t="shared" si="3"/>
        <v>28.799999999999997</v>
      </c>
      <c r="G21" s="15">
        <v>88.4</v>
      </c>
      <c r="H21" s="13">
        <f t="shared" si="5"/>
        <v>35.36000000000001</v>
      </c>
      <c r="I21" s="23">
        <f t="shared" si="4"/>
        <v>64.16</v>
      </c>
      <c r="J21" s="15">
        <v>2</v>
      </c>
      <c r="K21" s="25" t="s">
        <v>16</v>
      </c>
    </row>
    <row r="22" spans="1:11" ht="19.5" customHeight="1">
      <c r="A22" s="9">
        <v>20</v>
      </c>
      <c r="B22" s="9" t="s">
        <v>66</v>
      </c>
      <c r="C22" s="9" t="s">
        <v>67</v>
      </c>
      <c r="D22" s="14" t="s">
        <v>58</v>
      </c>
      <c r="E22" s="9" t="s">
        <v>31</v>
      </c>
      <c r="F22" s="12">
        <f t="shared" si="3"/>
        <v>33</v>
      </c>
      <c r="G22" s="15">
        <v>75.2</v>
      </c>
      <c r="H22" s="13">
        <f t="shared" si="5"/>
        <v>30.080000000000002</v>
      </c>
      <c r="I22" s="23">
        <f t="shared" si="4"/>
        <v>63.08</v>
      </c>
      <c r="J22" s="15">
        <v>3</v>
      </c>
      <c r="K22" s="26"/>
    </row>
    <row r="23" spans="1:11" ht="19.5" customHeight="1">
      <c r="A23" s="9">
        <v>21</v>
      </c>
      <c r="B23" s="9" t="s">
        <v>68</v>
      </c>
      <c r="C23" s="9" t="s">
        <v>69</v>
      </c>
      <c r="D23" s="14" t="s">
        <v>58</v>
      </c>
      <c r="E23" s="9" t="s">
        <v>70</v>
      </c>
      <c r="F23" s="12">
        <f t="shared" si="3"/>
        <v>31.2</v>
      </c>
      <c r="G23" s="15">
        <v>78.6</v>
      </c>
      <c r="H23" s="13">
        <f t="shared" si="5"/>
        <v>31.439999999999998</v>
      </c>
      <c r="I23" s="23">
        <f t="shared" si="4"/>
        <v>62.64</v>
      </c>
      <c r="J23" s="15">
        <v>4</v>
      </c>
      <c r="K23" s="26"/>
    </row>
    <row r="24" spans="1:11" ht="19.5" customHeight="1">
      <c r="A24" s="9">
        <v>22</v>
      </c>
      <c r="B24" s="9" t="s">
        <v>71</v>
      </c>
      <c r="C24" s="9" t="s">
        <v>72</v>
      </c>
      <c r="D24" s="14" t="s">
        <v>73</v>
      </c>
      <c r="E24" s="9" t="s">
        <v>74</v>
      </c>
      <c r="F24" s="12">
        <f aca="true" t="shared" si="6" ref="F24:F53">E24*60%</f>
        <v>39</v>
      </c>
      <c r="G24" s="15">
        <v>85.6</v>
      </c>
      <c r="H24" s="13">
        <f aca="true" t="shared" si="7" ref="H24:H53">G24*40%</f>
        <v>34.24</v>
      </c>
      <c r="I24" s="23">
        <f aca="true" t="shared" si="8" ref="I24:I53">F24+H24</f>
        <v>73.24000000000001</v>
      </c>
      <c r="J24" s="15">
        <v>1</v>
      </c>
      <c r="K24" s="25" t="s">
        <v>16</v>
      </c>
    </row>
    <row r="25" spans="1:11" ht="19.5" customHeight="1">
      <c r="A25" s="9">
        <v>23</v>
      </c>
      <c r="B25" s="9" t="s">
        <v>75</v>
      </c>
      <c r="C25" s="9" t="s">
        <v>76</v>
      </c>
      <c r="D25" s="14" t="s">
        <v>73</v>
      </c>
      <c r="E25" s="9" t="s">
        <v>77</v>
      </c>
      <c r="F25" s="12">
        <f t="shared" si="6"/>
        <v>37.8</v>
      </c>
      <c r="G25" s="15">
        <v>82.2</v>
      </c>
      <c r="H25" s="13">
        <f t="shared" si="7"/>
        <v>32.88</v>
      </c>
      <c r="I25" s="23">
        <f t="shared" si="8"/>
        <v>70.68</v>
      </c>
      <c r="J25" s="15">
        <v>2</v>
      </c>
      <c r="K25" s="26"/>
    </row>
    <row r="26" spans="1:11" ht="19.5" customHeight="1">
      <c r="A26" s="9">
        <v>24</v>
      </c>
      <c r="B26" s="9" t="s">
        <v>78</v>
      </c>
      <c r="C26" s="9" t="s">
        <v>79</v>
      </c>
      <c r="D26" s="14" t="s">
        <v>73</v>
      </c>
      <c r="E26" s="9" t="s">
        <v>22</v>
      </c>
      <c r="F26" s="12">
        <f t="shared" si="6"/>
        <v>36</v>
      </c>
      <c r="G26" s="15">
        <v>81.2</v>
      </c>
      <c r="H26" s="13">
        <f t="shared" si="7"/>
        <v>32.480000000000004</v>
      </c>
      <c r="I26" s="23">
        <f t="shared" si="8"/>
        <v>68.48</v>
      </c>
      <c r="J26" s="15">
        <v>3</v>
      </c>
      <c r="K26" s="26"/>
    </row>
    <row r="27" spans="1:11" ht="19.5" customHeight="1">
      <c r="A27" s="9">
        <v>25</v>
      </c>
      <c r="B27" s="9" t="s">
        <v>80</v>
      </c>
      <c r="C27" s="9" t="s">
        <v>81</v>
      </c>
      <c r="D27" s="14" t="s">
        <v>82</v>
      </c>
      <c r="E27" s="9" t="s">
        <v>83</v>
      </c>
      <c r="F27" s="12">
        <f t="shared" si="6"/>
        <v>34.199999999999996</v>
      </c>
      <c r="G27" s="15">
        <v>81.6</v>
      </c>
      <c r="H27" s="13">
        <f t="shared" si="7"/>
        <v>32.64</v>
      </c>
      <c r="I27" s="23">
        <f t="shared" si="8"/>
        <v>66.84</v>
      </c>
      <c r="J27" s="15">
        <v>1</v>
      </c>
      <c r="K27" s="25" t="s">
        <v>16</v>
      </c>
    </row>
    <row r="28" spans="1:11" ht="19.5" customHeight="1">
      <c r="A28" s="9">
        <v>26</v>
      </c>
      <c r="B28" s="9" t="s">
        <v>84</v>
      </c>
      <c r="C28" s="9" t="s">
        <v>85</v>
      </c>
      <c r="D28" s="14" t="s">
        <v>82</v>
      </c>
      <c r="E28" s="9" t="s">
        <v>86</v>
      </c>
      <c r="F28" s="12">
        <f t="shared" si="6"/>
        <v>30.599999999999998</v>
      </c>
      <c r="G28" s="15">
        <v>81.8</v>
      </c>
      <c r="H28" s="13">
        <f t="shared" si="7"/>
        <v>32.72</v>
      </c>
      <c r="I28" s="23">
        <f t="shared" si="8"/>
        <v>63.31999999999999</v>
      </c>
      <c r="J28" s="15">
        <v>2</v>
      </c>
      <c r="K28" s="25" t="s">
        <v>16</v>
      </c>
    </row>
    <row r="29" spans="1:11" ht="19.5" customHeight="1">
      <c r="A29" s="9">
        <v>27</v>
      </c>
      <c r="B29" s="9" t="s">
        <v>87</v>
      </c>
      <c r="C29" s="9" t="s">
        <v>88</v>
      </c>
      <c r="D29" s="14" t="s">
        <v>82</v>
      </c>
      <c r="E29" s="9" t="s">
        <v>89</v>
      </c>
      <c r="F29" s="12">
        <f t="shared" si="6"/>
        <v>24.599999999999998</v>
      </c>
      <c r="G29" s="15">
        <v>78.6</v>
      </c>
      <c r="H29" s="13">
        <f t="shared" si="7"/>
        <v>31.439999999999998</v>
      </c>
      <c r="I29" s="23">
        <f t="shared" si="8"/>
        <v>56.03999999999999</v>
      </c>
      <c r="J29" s="15">
        <v>3</v>
      </c>
      <c r="K29" s="26"/>
    </row>
    <row r="30" spans="1:11" ht="19.5" customHeight="1">
      <c r="A30" s="9">
        <v>28</v>
      </c>
      <c r="B30" s="9" t="s">
        <v>90</v>
      </c>
      <c r="C30" s="9" t="s">
        <v>91</v>
      </c>
      <c r="D30" s="14" t="s">
        <v>82</v>
      </c>
      <c r="E30" s="9" t="s">
        <v>92</v>
      </c>
      <c r="F30" s="12">
        <f t="shared" si="6"/>
        <v>21</v>
      </c>
      <c r="G30" s="15">
        <v>81</v>
      </c>
      <c r="H30" s="13">
        <f t="shared" si="7"/>
        <v>32.4</v>
      </c>
      <c r="I30" s="23">
        <f t="shared" si="8"/>
        <v>53.4</v>
      </c>
      <c r="J30" s="15">
        <v>4</v>
      </c>
      <c r="K30" s="26"/>
    </row>
    <row r="31" spans="1:11" ht="19.5" customHeight="1">
      <c r="A31" s="9">
        <v>29</v>
      </c>
      <c r="B31" s="9" t="s">
        <v>93</v>
      </c>
      <c r="C31" s="9" t="s">
        <v>94</v>
      </c>
      <c r="D31" s="14" t="s">
        <v>82</v>
      </c>
      <c r="E31" s="9" t="s">
        <v>92</v>
      </c>
      <c r="F31" s="12">
        <f t="shared" si="6"/>
        <v>21</v>
      </c>
      <c r="G31" s="15"/>
      <c r="H31" s="13"/>
      <c r="I31" s="23">
        <f t="shared" si="8"/>
        <v>21</v>
      </c>
      <c r="J31" s="15">
        <v>5</v>
      </c>
      <c r="K31" s="26"/>
    </row>
    <row r="32" spans="1:11" ht="19.5" customHeight="1">
      <c r="A32" s="9">
        <v>30</v>
      </c>
      <c r="B32" s="9" t="s">
        <v>95</v>
      </c>
      <c r="C32" s="9" t="s">
        <v>96</v>
      </c>
      <c r="D32" s="14" t="s">
        <v>97</v>
      </c>
      <c r="E32" s="9" t="s">
        <v>74</v>
      </c>
      <c r="F32" s="12">
        <f t="shared" si="6"/>
        <v>39</v>
      </c>
      <c r="G32" s="15">
        <v>72.6</v>
      </c>
      <c r="H32" s="13">
        <f t="shared" si="7"/>
        <v>29.04</v>
      </c>
      <c r="I32" s="23">
        <f t="shared" si="8"/>
        <v>68.03999999999999</v>
      </c>
      <c r="J32" s="15">
        <v>1</v>
      </c>
      <c r="K32" s="25" t="s">
        <v>16</v>
      </c>
    </row>
    <row r="33" spans="1:11" ht="19.5" customHeight="1">
      <c r="A33" s="9">
        <v>31</v>
      </c>
      <c r="B33" s="9" t="s">
        <v>98</v>
      </c>
      <c r="C33" s="9" t="s">
        <v>99</v>
      </c>
      <c r="D33" s="14" t="s">
        <v>100</v>
      </c>
      <c r="E33" s="9" t="s">
        <v>31</v>
      </c>
      <c r="F33" s="12">
        <f t="shared" si="6"/>
        <v>33</v>
      </c>
      <c r="G33" s="15">
        <v>80</v>
      </c>
      <c r="H33" s="13">
        <f t="shared" si="7"/>
        <v>32</v>
      </c>
      <c r="I33" s="23">
        <f t="shared" si="8"/>
        <v>65</v>
      </c>
      <c r="J33" s="15">
        <v>1</v>
      </c>
      <c r="K33" s="25" t="s">
        <v>16</v>
      </c>
    </row>
    <row r="34" spans="1:11" ht="19.5" customHeight="1">
      <c r="A34" s="9">
        <v>32</v>
      </c>
      <c r="B34" s="9" t="s">
        <v>101</v>
      </c>
      <c r="C34" s="9" t="s">
        <v>102</v>
      </c>
      <c r="D34" s="14" t="s">
        <v>103</v>
      </c>
      <c r="E34" s="9" t="s">
        <v>104</v>
      </c>
      <c r="F34" s="12">
        <f t="shared" si="6"/>
        <v>32.4</v>
      </c>
      <c r="G34" s="15">
        <v>80.6</v>
      </c>
      <c r="H34" s="13">
        <f t="shared" si="7"/>
        <v>32.24</v>
      </c>
      <c r="I34" s="23">
        <f t="shared" si="8"/>
        <v>64.64</v>
      </c>
      <c r="J34" s="15">
        <v>1</v>
      </c>
      <c r="K34" s="25" t="s">
        <v>16</v>
      </c>
    </row>
    <row r="35" spans="1:11" ht="19.5" customHeight="1">
      <c r="A35" s="9">
        <v>33</v>
      </c>
      <c r="B35" s="9" t="s">
        <v>105</v>
      </c>
      <c r="C35" s="9" t="s">
        <v>106</v>
      </c>
      <c r="D35" s="14" t="s">
        <v>103</v>
      </c>
      <c r="E35" s="9" t="s">
        <v>107</v>
      </c>
      <c r="F35" s="12">
        <f t="shared" si="6"/>
        <v>29.4</v>
      </c>
      <c r="G35" s="15">
        <v>84.6</v>
      </c>
      <c r="H35" s="13">
        <f t="shared" si="7"/>
        <v>33.839999999999996</v>
      </c>
      <c r="I35" s="23">
        <f t="shared" si="8"/>
        <v>63.239999999999995</v>
      </c>
      <c r="J35" s="15">
        <v>2</v>
      </c>
      <c r="K35" s="26"/>
    </row>
    <row r="36" spans="1:11" ht="19.5" customHeight="1">
      <c r="A36" s="9">
        <v>34</v>
      </c>
      <c r="B36" s="9" t="s">
        <v>108</v>
      </c>
      <c r="C36" s="9" t="s">
        <v>109</v>
      </c>
      <c r="D36" s="14" t="s">
        <v>110</v>
      </c>
      <c r="E36" s="9" t="s">
        <v>38</v>
      </c>
      <c r="F36" s="12">
        <f t="shared" si="6"/>
        <v>38.4</v>
      </c>
      <c r="G36" s="15">
        <v>84</v>
      </c>
      <c r="H36" s="13">
        <f t="shared" si="7"/>
        <v>33.6</v>
      </c>
      <c r="I36" s="23">
        <f t="shared" si="8"/>
        <v>72</v>
      </c>
      <c r="J36" s="15">
        <v>1</v>
      </c>
      <c r="K36" s="25" t="s">
        <v>16</v>
      </c>
    </row>
    <row r="37" spans="1:11" ht="19.5" customHeight="1">
      <c r="A37" s="9">
        <v>35</v>
      </c>
      <c r="B37" s="9" t="s">
        <v>111</v>
      </c>
      <c r="C37" s="9" t="s">
        <v>112</v>
      </c>
      <c r="D37" s="14" t="s">
        <v>110</v>
      </c>
      <c r="E37" s="9" t="s">
        <v>25</v>
      </c>
      <c r="F37" s="12">
        <f t="shared" si="6"/>
        <v>33.6</v>
      </c>
      <c r="G37" s="15">
        <v>80.2</v>
      </c>
      <c r="H37" s="13">
        <f t="shared" si="7"/>
        <v>32.080000000000005</v>
      </c>
      <c r="I37" s="23">
        <f t="shared" si="8"/>
        <v>65.68</v>
      </c>
      <c r="J37" s="15">
        <v>2</v>
      </c>
      <c r="K37" s="26"/>
    </row>
    <row r="38" spans="1:11" ht="19.5" customHeight="1">
      <c r="A38" s="9">
        <v>36</v>
      </c>
      <c r="B38" s="9" t="s">
        <v>113</v>
      </c>
      <c r="C38" s="9" t="s">
        <v>114</v>
      </c>
      <c r="D38" s="14" t="s">
        <v>110</v>
      </c>
      <c r="E38" s="9" t="s">
        <v>104</v>
      </c>
      <c r="F38" s="12">
        <f t="shared" si="6"/>
        <v>32.4</v>
      </c>
      <c r="G38" s="15">
        <v>76.6</v>
      </c>
      <c r="H38" s="13">
        <f t="shared" si="7"/>
        <v>30.64</v>
      </c>
      <c r="I38" s="23">
        <f t="shared" si="8"/>
        <v>63.04</v>
      </c>
      <c r="J38" s="15">
        <v>3</v>
      </c>
      <c r="K38" s="26"/>
    </row>
    <row r="39" spans="1:11" ht="19.5" customHeight="1">
      <c r="A39" s="9">
        <v>37</v>
      </c>
      <c r="B39" s="9" t="s">
        <v>115</v>
      </c>
      <c r="C39" s="9" t="s">
        <v>116</v>
      </c>
      <c r="D39" s="14" t="s">
        <v>117</v>
      </c>
      <c r="E39" s="9" t="s">
        <v>55</v>
      </c>
      <c r="F39" s="12">
        <f t="shared" si="6"/>
        <v>34.8</v>
      </c>
      <c r="G39" s="15">
        <v>85.4</v>
      </c>
      <c r="H39" s="13">
        <f t="shared" si="7"/>
        <v>34.160000000000004</v>
      </c>
      <c r="I39" s="23">
        <f t="shared" si="8"/>
        <v>68.96000000000001</v>
      </c>
      <c r="J39" s="15">
        <v>1</v>
      </c>
      <c r="K39" s="25" t="s">
        <v>16</v>
      </c>
    </row>
    <row r="40" spans="1:11" ht="19.5" customHeight="1">
      <c r="A40" s="9">
        <v>38</v>
      </c>
      <c r="B40" s="9" t="s">
        <v>118</v>
      </c>
      <c r="C40" s="9" t="s">
        <v>119</v>
      </c>
      <c r="D40" s="14" t="s">
        <v>117</v>
      </c>
      <c r="E40" s="9" t="s">
        <v>70</v>
      </c>
      <c r="F40" s="12">
        <f t="shared" si="6"/>
        <v>31.2</v>
      </c>
      <c r="G40" s="15">
        <v>77.2</v>
      </c>
      <c r="H40" s="13">
        <f t="shared" si="7"/>
        <v>30.880000000000003</v>
      </c>
      <c r="I40" s="23">
        <f t="shared" si="8"/>
        <v>62.08</v>
      </c>
      <c r="J40" s="15">
        <v>2</v>
      </c>
      <c r="K40" s="26"/>
    </row>
    <row r="41" spans="1:11" s="1" customFormat="1" ht="19.5" customHeight="1">
      <c r="A41" s="9">
        <v>39</v>
      </c>
      <c r="B41" s="16" t="s">
        <v>120</v>
      </c>
      <c r="C41" s="16" t="s">
        <v>121</v>
      </c>
      <c r="D41" s="17" t="s">
        <v>117</v>
      </c>
      <c r="E41" s="16" t="s">
        <v>41</v>
      </c>
      <c r="F41" s="18">
        <f t="shared" si="6"/>
        <v>37.199999999999996</v>
      </c>
      <c r="G41" s="19"/>
      <c r="H41" s="20"/>
      <c r="I41" s="27">
        <f t="shared" si="8"/>
        <v>37.199999999999996</v>
      </c>
      <c r="J41" s="19">
        <v>3</v>
      </c>
      <c r="K41" s="28"/>
    </row>
    <row r="42" spans="1:11" ht="19.5" customHeight="1">
      <c r="A42" s="9">
        <v>40</v>
      </c>
      <c r="B42" s="9" t="s">
        <v>122</v>
      </c>
      <c r="C42" s="9" t="s">
        <v>123</v>
      </c>
      <c r="D42" s="14" t="s">
        <v>124</v>
      </c>
      <c r="E42" s="9" t="s">
        <v>22</v>
      </c>
      <c r="F42" s="12">
        <f t="shared" si="6"/>
        <v>36</v>
      </c>
      <c r="G42" s="15">
        <v>80.8</v>
      </c>
      <c r="H42" s="13">
        <f t="shared" si="7"/>
        <v>32.32</v>
      </c>
      <c r="I42" s="23">
        <f t="shared" si="8"/>
        <v>68.32</v>
      </c>
      <c r="J42" s="15">
        <v>1</v>
      </c>
      <c r="K42" s="25" t="s">
        <v>16</v>
      </c>
    </row>
    <row r="43" spans="1:11" ht="19.5" customHeight="1">
      <c r="A43" s="9">
        <v>41</v>
      </c>
      <c r="B43" s="9" t="s">
        <v>125</v>
      </c>
      <c r="C43" s="9" t="s">
        <v>126</v>
      </c>
      <c r="D43" s="14" t="s">
        <v>124</v>
      </c>
      <c r="E43" s="9" t="s">
        <v>25</v>
      </c>
      <c r="F43" s="12">
        <f t="shared" si="6"/>
        <v>33.6</v>
      </c>
      <c r="G43" s="15">
        <v>78</v>
      </c>
      <c r="H43" s="13">
        <f t="shared" si="7"/>
        <v>31.200000000000003</v>
      </c>
      <c r="I43" s="23">
        <f t="shared" si="8"/>
        <v>64.80000000000001</v>
      </c>
      <c r="J43" s="15">
        <v>2</v>
      </c>
      <c r="K43" s="26"/>
    </row>
    <row r="44" spans="1:11" s="2" customFormat="1" ht="19.5" customHeight="1">
      <c r="A44" s="9">
        <v>42</v>
      </c>
      <c r="B44" s="16" t="s">
        <v>127</v>
      </c>
      <c r="C44" s="16" t="s">
        <v>128</v>
      </c>
      <c r="D44" s="17" t="s">
        <v>124</v>
      </c>
      <c r="E44" s="16" t="s">
        <v>86</v>
      </c>
      <c r="F44" s="18">
        <f t="shared" si="6"/>
        <v>30.599999999999998</v>
      </c>
      <c r="G44" s="19"/>
      <c r="H44" s="20"/>
      <c r="I44" s="27">
        <f t="shared" si="8"/>
        <v>30.599999999999998</v>
      </c>
      <c r="J44" s="19">
        <v>3</v>
      </c>
      <c r="K44" s="29"/>
    </row>
    <row r="45" spans="1:11" ht="19.5" customHeight="1">
      <c r="A45" s="9">
        <v>43</v>
      </c>
      <c r="B45" s="9" t="s">
        <v>129</v>
      </c>
      <c r="C45" s="9" t="s">
        <v>130</v>
      </c>
      <c r="D45" s="14" t="s">
        <v>131</v>
      </c>
      <c r="E45" s="9" t="s">
        <v>74</v>
      </c>
      <c r="F45" s="12">
        <f t="shared" si="6"/>
        <v>39</v>
      </c>
      <c r="G45" s="15">
        <v>77.6</v>
      </c>
      <c r="H45" s="13">
        <f t="shared" si="7"/>
        <v>31.04</v>
      </c>
      <c r="I45" s="23">
        <f t="shared" si="8"/>
        <v>70.03999999999999</v>
      </c>
      <c r="J45" s="15">
        <v>1</v>
      </c>
      <c r="K45" s="25" t="s">
        <v>16</v>
      </c>
    </row>
    <row r="46" spans="1:11" ht="19.5" customHeight="1">
      <c r="A46" s="9">
        <v>44</v>
      </c>
      <c r="B46" s="9" t="s">
        <v>132</v>
      </c>
      <c r="C46" s="9" t="s">
        <v>133</v>
      </c>
      <c r="D46" s="14" t="s">
        <v>131</v>
      </c>
      <c r="E46" s="9" t="s">
        <v>41</v>
      </c>
      <c r="F46" s="12">
        <f t="shared" si="6"/>
        <v>37.199999999999996</v>
      </c>
      <c r="G46" s="15">
        <v>77.8</v>
      </c>
      <c r="H46" s="13">
        <f t="shared" si="7"/>
        <v>31.12</v>
      </c>
      <c r="I46" s="23">
        <f t="shared" si="8"/>
        <v>68.32</v>
      </c>
      <c r="J46" s="15">
        <v>2</v>
      </c>
      <c r="K46" s="25" t="s">
        <v>16</v>
      </c>
    </row>
    <row r="47" spans="1:11" ht="19.5" customHeight="1">
      <c r="A47" s="9">
        <v>45</v>
      </c>
      <c r="B47" s="9" t="s">
        <v>134</v>
      </c>
      <c r="C47" s="9" t="s">
        <v>135</v>
      </c>
      <c r="D47" s="14" t="s">
        <v>131</v>
      </c>
      <c r="E47" s="9" t="s">
        <v>41</v>
      </c>
      <c r="F47" s="12">
        <f t="shared" si="6"/>
        <v>37.199999999999996</v>
      </c>
      <c r="G47" s="15">
        <v>75</v>
      </c>
      <c r="H47" s="13">
        <f t="shared" si="7"/>
        <v>30</v>
      </c>
      <c r="I47" s="23">
        <f t="shared" si="8"/>
        <v>67.19999999999999</v>
      </c>
      <c r="J47" s="15">
        <v>3</v>
      </c>
      <c r="K47" s="25" t="s">
        <v>16</v>
      </c>
    </row>
    <row r="48" spans="1:11" ht="19.5" customHeight="1">
      <c r="A48" s="9">
        <v>46</v>
      </c>
      <c r="B48" s="9" t="s">
        <v>136</v>
      </c>
      <c r="C48" s="9" t="s">
        <v>137</v>
      </c>
      <c r="D48" s="14" t="s">
        <v>131</v>
      </c>
      <c r="E48" s="9" t="s">
        <v>19</v>
      </c>
      <c r="F48" s="12">
        <f t="shared" si="6"/>
        <v>35.4</v>
      </c>
      <c r="G48" s="15">
        <v>77</v>
      </c>
      <c r="H48" s="13">
        <f t="shared" si="7"/>
        <v>30.8</v>
      </c>
      <c r="I48" s="23">
        <f t="shared" si="8"/>
        <v>66.2</v>
      </c>
      <c r="J48" s="15">
        <v>4</v>
      </c>
      <c r="K48" s="26"/>
    </row>
    <row r="49" spans="1:11" ht="19.5" customHeight="1">
      <c r="A49" s="9">
        <v>47</v>
      </c>
      <c r="B49" s="9" t="s">
        <v>138</v>
      </c>
      <c r="C49" s="9" t="s">
        <v>139</v>
      </c>
      <c r="D49" s="14" t="s">
        <v>131</v>
      </c>
      <c r="E49" s="9" t="s">
        <v>22</v>
      </c>
      <c r="F49" s="12">
        <f t="shared" si="6"/>
        <v>36</v>
      </c>
      <c r="G49" s="15">
        <v>75</v>
      </c>
      <c r="H49" s="13">
        <f t="shared" si="7"/>
        <v>30</v>
      </c>
      <c r="I49" s="23">
        <f t="shared" si="8"/>
        <v>66</v>
      </c>
      <c r="J49" s="15">
        <v>5</v>
      </c>
      <c r="K49" s="26"/>
    </row>
    <row r="50" spans="1:11" ht="19.5" customHeight="1">
      <c r="A50" s="9">
        <v>48</v>
      </c>
      <c r="B50" s="9" t="s">
        <v>140</v>
      </c>
      <c r="C50" s="9" t="s">
        <v>141</v>
      </c>
      <c r="D50" s="14" t="s">
        <v>131</v>
      </c>
      <c r="E50" s="9" t="s">
        <v>55</v>
      </c>
      <c r="F50" s="12">
        <f t="shared" si="6"/>
        <v>34.8</v>
      </c>
      <c r="G50" s="15">
        <v>75</v>
      </c>
      <c r="H50" s="13">
        <f t="shared" si="7"/>
        <v>30</v>
      </c>
      <c r="I50" s="23">
        <f t="shared" si="8"/>
        <v>64.8</v>
      </c>
      <c r="J50" s="15">
        <v>6</v>
      </c>
      <c r="K50" s="26"/>
    </row>
    <row r="51" spans="1:11" ht="19.5" customHeight="1">
      <c r="A51" s="9">
        <v>49</v>
      </c>
      <c r="B51" s="9" t="s">
        <v>142</v>
      </c>
      <c r="C51" s="9" t="s">
        <v>143</v>
      </c>
      <c r="D51" s="14" t="s">
        <v>131</v>
      </c>
      <c r="E51" s="9" t="s">
        <v>55</v>
      </c>
      <c r="F51" s="12">
        <f t="shared" si="6"/>
        <v>34.8</v>
      </c>
      <c r="G51" s="15">
        <v>75</v>
      </c>
      <c r="H51" s="13">
        <f t="shared" si="7"/>
        <v>30</v>
      </c>
      <c r="I51" s="23">
        <f t="shared" si="8"/>
        <v>64.8</v>
      </c>
      <c r="J51" s="15">
        <v>6</v>
      </c>
      <c r="K51" s="26"/>
    </row>
    <row r="52" spans="1:11" ht="19.5" customHeight="1">
      <c r="A52" s="9">
        <v>50</v>
      </c>
      <c r="B52" s="9" t="s">
        <v>144</v>
      </c>
      <c r="C52" s="9" t="s">
        <v>145</v>
      </c>
      <c r="D52" s="14" t="s">
        <v>131</v>
      </c>
      <c r="E52" s="9" t="s">
        <v>19</v>
      </c>
      <c r="F52" s="12">
        <f t="shared" si="6"/>
        <v>35.4</v>
      </c>
      <c r="G52" s="15">
        <v>73.2</v>
      </c>
      <c r="H52" s="13">
        <f t="shared" si="7"/>
        <v>29.28</v>
      </c>
      <c r="I52" s="23">
        <f t="shared" si="8"/>
        <v>64.68</v>
      </c>
      <c r="J52" s="15">
        <v>7</v>
      </c>
      <c r="K52" s="26"/>
    </row>
    <row r="53" spans="1:11" ht="19.5" customHeight="1">
      <c r="A53" s="9">
        <v>51</v>
      </c>
      <c r="B53" s="9" t="s">
        <v>146</v>
      </c>
      <c r="C53" s="9" t="s">
        <v>147</v>
      </c>
      <c r="D53" s="14" t="s">
        <v>131</v>
      </c>
      <c r="E53" s="9" t="s">
        <v>19</v>
      </c>
      <c r="F53" s="12">
        <f t="shared" si="6"/>
        <v>35.4</v>
      </c>
      <c r="G53" s="15">
        <v>72.8</v>
      </c>
      <c r="H53" s="13">
        <f t="shared" si="7"/>
        <v>29.12</v>
      </c>
      <c r="I53" s="23">
        <f t="shared" si="8"/>
        <v>64.52</v>
      </c>
      <c r="J53" s="15">
        <v>8</v>
      </c>
      <c r="K53" s="26"/>
    </row>
    <row r="56" spans="5:6" ht="12.75">
      <c r="E56" s="21"/>
      <c r="F56" s="21"/>
    </row>
    <row r="57" spans="5:6" ht="12.75">
      <c r="E57" s="21"/>
      <c r="F57" s="21"/>
    </row>
    <row r="58" spans="5:6" ht="12.75">
      <c r="E58" s="21"/>
      <c r="F58" s="21"/>
    </row>
    <row r="59" spans="5:6" ht="12.75">
      <c r="E59" s="21"/>
      <c r="F59" s="21"/>
    </row>
    <row r="60" spans="5:6" ht="12.75">
      <c r="E60" s="21"/>
      <c r="F60" s="21"/>
    </row>
    <row r="61" spans="5:6" ht="12.75">
      <c r="E61" s="21"/>
      <c r="F61" s="21"/>
    </row>
    <row r="62" spans="5:6" ht="12.75">
      <c r="E62" s="21"/>
      <c r="F62" s="21"/>
    </row>
    <row r="63" spans="5:6" ht="12.75">
      <c r="E63" s="21"/>
      <c r="F63" s="21"/>
    </row>
    <row r="64" spans="5:6" ht="12.75">
      <c r="E64" s="21"/>
      <c r="F64" s="21"/>
    </row>
    <row r="65" spans="5:6" ht="12.75">
      <c r="E65" s="21"/>
      <c r="F65" s="21"/>
    </row>
    <row r="66" spans="5:6" ht="12.75">
      <c r="E66" s="21"/>
      <c r="F66" s="21"/>
    </row>
    <row r="67" spans="5:6" ht="12.75">
      <c r="E67" s="21"/>
      <c r="F67" s="21"/>
    </row>
    <row r="68" spans="5:6" ht="12.75">
      <c r="E68" s="21"/>
      <c r="F68" s="21"/>
    </row>
    <row r="69" spans="5:6" ht="12.75">
      <c r="E69" s="21"/>
      <c r="F69" s="21"/>
    </row>
    <row r="70" spans="5:6" ht="12.75">
      <c r="E70" s="21"/>
      <c r="F70" s="21"/>
    </row>
    <row r="71" spans="5:6" ht="12.75">
      <c r="E71" s="21"/>
      <c r="F71" s="21"/>
    </row>
    <row r="72" spans="5:6" ht="12.75">
      <c r="E72" s="21"/>
      <c r="F72" s="21"/>
    </row>
    <row r="73" spans="5:6" ht="12.75">
      <c r="E73" s="21"/>
      <c r="F73" s="21"/>
    </row>
    <row r="74" spans="5:6" ht="12.75">
      <c r="E74" s="21"/>
      <c r="F74" s="21"/>
    </row>
    <row r="75" spans="5:6" ht="12.75">
      <c r="E75" s="21"/>
      <c r="F75" s="21"/>
    </row>
    <row r="76" spans="5:6" ht="12.75">
      <c r="E76" s="21"/>
      <c r="F76" s="21"/>
    </row>
    <row r="77" spans="5:6" ht="12.75">
      <c r="E77" s="21"/>
      <c r="F77" s="21"/>
    </row>
    <row r="78" spans="5:6" ht="12.75">
      <c r="E78" s="21"/>
      <c r="F78" s="21"/>
    </row>
    <row r="79" spans="5:6" ht="12.75">
      <c r="E79" s="21"/>
      <c r="F79" s="21"/>
    </row>
    <row r="80" spans="5:6" ht="12.75">
      <c r="E80" s="21"/>
      <c r="F80" s="21"/>
    </row>
    <row r="81" spans="5:6" ht="12.75">
      <c r="E81" s="21"/>
      <c r="F81" s="21"/>
    </row>
    <row r="82" spans="5:6" ht="12.75">
      <c r="E82" s="21"/>
      <c r="F82" s="21"/>
    </row>
    <row r="83" spans="5:6" ht="12.75">
      <c r="E83" s="21"/>
      <c r="F83" s="21"/>
    </row>
    <row r="84" spans="5:6" ht="12.75">
      <c r="E84" s="21"/>
      <c r="F84" s="21"/>
    </row>
    <row r="85" spans="5:6" ht="12.75">
      <c r="E85" s="21"/>
      <c r="F85" s="21"/>
    </row>
    <row r="86" spans="5:6" ht="12.75">
      <c r="E86" s="21"/>
      <c r="F86" s="21"/>
    </row>
    <row r="87" spans="5:6" ht="12.75">
      <c r="E87" s="21"/>
      <c r="F87" s="21"/>
    </row>
    <row r="88" spans="5:6" ht="12.75">
      <c r="E88" s="21"/>
      <c r="F88" s="21"/>
    </row>
    <row r="89" spans="5:6" ht="12.75">
      <c r="E89" s="21"/>
      <c r="F89" s="21"/>
    </row>
    <row r="90" spans="5:6" ht="12.75">
      <c r="E90" s="21"/>
      <c r="F90" s="21"/>
    </row>
    <row r="91" spans="5:6" ht="12.75">
      <c r="E91" s="21"/>
      <c r="F91" s="21"/>
    </row>
    <row r="92" spans="5:6" ht="12.75">
      <c r="E92" s="21"/>
      <c r="F92" s="21"/>
    </row>
    <row r="93" spans="5:6" ht="12.75">
      <c r="E93" s="21"/>
      <c r="F93" s="21"/>
    </row>
    <row r="94" spans="5:6" ht="12.75">
      <c r="E94" s="21"/>
      <c r="F94" s="21"/>
    </row>
  </sheetData>
  <sheetProtection/>
  <mergeCells count="1">
    <mergeCell ref="A1:J1"/>
  </mergeCells>
  <printOptions horizontalCentered="1"/>
  <pageMargins left="0.11805555555555555" right="0.07847222222222222" top="0.8305555555555556" bottom="0.9840277777777777" header="0.5111111111111111" footer="0.5111111111111111"/>
  <pageSetup horizontalDpi="600" verticalDpi="600" orientation="landscape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2015-06-19T07:05:51Z</cp:lastPrinted>
  <dcterms:created xsi:type="dcterms:W3CDTF">2015-06-17T02:52:06Z</dcterms:created>
  <dcterms:modified xsi:type="dcterms:W3CDTF">2015-08-10T02:29:15Z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2052-9.1.0.5113</vt:lpwstr>
  </property>
</Properties>
</file>