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610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<sst xmlns="http://schemas.openxmlformats.org/spreadsheetml/2006/main" count="497" uniqueCount="252">
  <si>
    <t>姓名</t>
  </si>
  <si>
    <t>性别</t>
  </si>
  <si>
    <t>身份证号</t>
  </si>
  <si>
    <t>准考证号</t>
  </si>
  <si>
    <t>岗位代码</t>
  </si>
  <si>
    <t>岗位</t>
  </si>
  <si>
    <t>单位</t>
  </si>
  <si>
    <t>笔试折合成绩</t>
  </si>
  <si>
    <t>抽签号</t>
  </si>
  <si>
    <t>面试成绩</t>
  </si>
  <si>
    <t>面试折合成绩</t>
  </si>
  <si>
    <t>面试折合后总成绩</t>
  </si>
  <si>
    <t>排名</t>
  </si>
  <si>
    <t>是否进入体检</t>
  </si>
  <si>
    <t>备注</t>
  </si>
  <si>
    <t>杨露霞</t>
  </si>
  <si>
    <t>女</t>
  </si>
  <si>
    <t>6150620022203</t>
  </si>
  <si>
    <t>1502001</t>
  </si>
  <si>
    <t>财会</t>
  </si>
  <si>
    <t>涪城区疾病预防控制中心</t>
  </si>
  <si>
    <t>谢润璞</t>
  </si>
  <si>
    <t>6150620021123</t>
  </si>
  <si>
    <r>
      <rPr>
        <sz val="10"/>
        <color indexed="8"/>
        <rFont val="宋体"/>
        <family val="0"/>
      </rPr>
      <t>尹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围</t>
    </r>
  </si>
  <si>
    <t>6150620021221</t>
  </si>
  <si>
    <r>
      <rPr>
        <sz val="10"/>
        <color indexed="8"/>
        <rFont val="宋体"/>
        <family val="0"/>
      </rPr>
      <t>蒋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帆</t>
    </r>
  </si>
  <si>
    <t>6150620010114</t>
  </si>
  <si>
    <t>1502002</t>
  </si>
  <si>
    <t>妇产科医师</t>
  </si>
  <si>
    <t>涪城区妇幼保健院</t>
  </si>
  <si>
    <r>
      <rPr>
        <sz val="10"/>
        <color indexed="8"/>
        <rFont val="宋体"/>
        <family val="0"/>
      </rPr>
      <t>李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莎</t>
    </r>
  </si>
  <si>
    <t>6150620010203</t>
  </si>
  <si>
    <t>蒋丽涛</t>
  </si>
  <si>
    <t>6150620010127</t>
  </si>
  <si>
    <t>刘兰英</t>
  </si>
  <si>
    <t>6150620010113</t>
  </si>
  <si>
    <t>1502003</t>
  </si>
  <si>
    <t>儿科医师</t>
  </si>
  <si>
    <r>
      <rPr>
        <sz val="10"/>
        <color indexed="8"/>
        <rFont val="宋体"/>
        <family val="0"/>
      </rPr>
      <t>唐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磊</t>
    </r>
  </si>
  <si>
    <t>6150620010126</t>
  </si>
  <si>
    <t>郑泽举</t>
  </si>
  <si>
    <t>男</t>
  </si>
  <si>
    <t>6150620010108</t>
  </si>
  <si>
    <t>1502004</t>
  </si>
  <si>
    <r>
      <t>B</t>
    </r>
    <r>
      <rPr>
        <sz val="10"/>
        <rFont val="宋体"/>
        <family val="0"/>
      </rPr>
      <t>超、心电</t>
    </r>
  </si>
  <si>
    <r>
      <rPr>
        <sz val="10"/>
        <color indexed="8"/>
        <rFont val="宋体"/>
        <family val="0"/>
      </rPr>
      <t>林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爽</t>
    </r>
  </si>
  <si>
    <t>6150620010118</t>
  </si>
  <si>
    <t>张露萍</t>
  </si>
  <si>
    <t>6150620010213</t>
  </si>
  <si>
    <t>1502008</t>
  </si>
  <si>
    <t>超声科医师</t>
  </si>
  <si>
    <t>绵阳市人民医院</t>
  </si>
  <si>
    <r>
      <rPr>
        <sz val="10"/>
        <color indexed="8"/>
        <rFont val="宋体"/>
        <family val="0"/>
      </rPr>
      <t>何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海</t>
    </r>
  </si>
  <si>
    <t>6150620010110</t>
  </si>
  <si>
    <r>
      <rPr>
        <sz val="10"/>
        <color indexed="8"/>
        <rFont val="宋体"/>
        <family val="0"/>
      </rPr>
      <t>崔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琴</t>
    </r>
  </si>
  <si>
    <t>6150620011626</t>
  </si>
  <si>
    <t>1502009</t>
  </si>
  <si>
    <t>护理</t>
  </si>
  <si>
    <t>王晓燕</t>
  </si>
  <si>
    <t>6150620011619</t>
  </si>
  <si>
    <r>
      <rPr>
        <sz val="10"/>
        <color indexed="8"/>
        <rFont val="宋体"/>
        <family val="0"/>
      </rPr>
      <t>李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艳</t>
    </r>
  </si>
  <si>
    <t>6150620011625</t>
  </si>
  <si>
    <t>李有红</t>
  </si>
  <si>
    <t>6150620011630</t>
  </si>
  <si>
    <t>曹清华</t>
  </si>
  <si>
    <t>6150620011702</t>
  </si>
  <si>
    <r>
      <rPr>
        <sz val="10"/>
        <color indexed="8"/>
        <rFont val="宋体"/>
        <family val="0"/>
      </rPr>
      <t>唐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敏</t>
    </r>
  </si>
  <si>
    <t>6150620011709</t>
  </si>
  <si>
    <r>
      <rPr>
        <sz val="10"/>
        <color indexed="8"/>
        <rFont val="宋体"/>
        <family val="0"/>
      </rPr>
      <t>杨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亭</t>
    </r>
  </si>
  <si>
    <t>6150620011618</t>
  </si>
  <si>
    <r>
      <rPr>
        <sz val="10"/>
        <color indexed="8"/>
        <rFont val="宋体"/>
        <family val="0"/>
      </rPr>
      <t>陈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露</t>
    </r>
  </si>
  <si>
    <t>6150620011623</t>
  </si>
  <si>
    <r>
      <rPr>
        <sz val="10"/>
        <color indexed="8"/>
        <rFont val="宋体"/>
        <family val="0"/>
      </rPr>
      <t>文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松</t>
    </r>
  </si>
  <si>
    <t>6150620010117</t>
  </si>
  <si>
    <t>1502011</t>
  </si>
  <si>
    <t>骨科医师</t>
  </si>
  <si>
    <t>绵阳肿瘤医院</t>
  </si>
  <si>
    <t>王治国</t>
  </si>
  <si>
    <t>6150620010111</t>
  </si>
  <si>
    <r>
      <rPr>
        <sz val="10"/>
        <color indexed="8"/>
        <rFont val="宋体"/>
        <family val="0"/>
      </rPr>
      <t>姚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磊</t>
    </r>
  </si>
  <si>
    <t>6150620010130</t>
  </si>
  <si>
    <t>郑旭海</t>
  </si>
  <si>
    <t>6150620010112</t>
  </si>
  <si>
    <t>1502015</t>
  </si>
  <si>
    <t>直线加速物理师</t>
  </si>
  <si>
    <r>
      <rPr>
        <sz val="10"/>
        <color indexed="8"/>
        <rFont val="宋体"/>
        <family val="0"/>
      </rPr>
      <t>向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非</t>
    </r>
  </si>
  <si>
    <t>6150620010123</t>
  </si>
  <si>
    <t>李会超</t>
  </si>
  <si>
    <t>6150620010215</t>
  </si>
  <si>
    <r>
      <rPr>
        <sz val="10"/>
        <color indexed="8"/>
        <rFont val="宋体"/>
        <family val="0"/>
      </rPr>
      <t>雷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苹</t>
    </r>
  </si>
  <si>
    <t>6150620010212</t>
  </si>
  <si>
    <t>1502019</t>
  </si>
  <si>
    <t>放射科医生</t>
  </si>
  <si>
    <r>
      <t xml:space="preserve"> </t>
    </r>
    <r>
      <rPr>
        <sz val="10"/>
        <rFont val="宋体"/>
        <family val="0"/>
      </rPr>
      <t>绵阳市骨科医院</t>
    </r>
  </si>
  <si>
    <t>吴虎林</t>
  </si>
  <si>
    <t>6150620010207</t>
  </si>
  <si>
    <t>1502023</t>
  </si>
  <si>
    <t>中医医生</t>
  </si>
  <si>
    <t>绵阳市肛肠病医院</t>
  </si>
  <si>
    <r>
      <rPr>
        <sz val="10"/>
        <color indexed="8"/>
        <rFont val="宋体"/>
        <family val="0"/>
      </rPr>
      <t>黄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菊</t>
    </r>
  </si>
  <si>
    <t>6150620010209</t>
  </si>
  <si>
    <t>1502032</t>
  </si>
  <si>
    <t>药剂</t>
  </si>
  <si>
    <t>城北社区卫生服务中心</t>
  </si>
  <si>
    <r>
      <rPr>
        <sz val="10"/>
        <color indexed="8"/>
        <rFont val="宋体"/>
        <family val="0"/>
      </rPr>
      <t>叶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倩</t>
    </r>
  </si>
  <si>
    <t>6150620010120</t>
  </si>
  <si>
    <r>
      <rPr>
        <sz val="10"/>
        <color indexed="8"/>
        <rFont val="宋体"/>
        <family val="0"/>
      </rPr>
      <t>黄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何</t>
    </r>
  </si>
  <si>
    <t>6150620010205</t>
  </si>
  <si>
    <t>1502040</t>
  </si>
  <si>
    <t>公共卫生</t>
  </si>
  <si>
    <t>西山社区卫生服务中心</t>
  </si>
  <si>
    <t>任鹏志</t>
  </si>
  <si>
    <t>6150620010116</t>
  </si>
  <si>
    <t>1502042</t>
  </si>
  <si>
    <t>内科医生</t>
  </si>
  <si>
    <t>杨家镇卫生院</t>
  </si>
  <si>
    <r>
      <rPr>
        <sz val="10"/>
        <color indexed="8"/>
        <rFont val="宋体"/>
        <family val="0"/>
      </rPr>
      <t>宋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娇</t>
    </r>
  </si>
  <si>
    <t>6150620010210</t>
  </si>
  <si>
    <t>谷亚维</t>
  </si>
  <si>
    <t>6150620011616</t>
  </si>
  <si>
    <t>1502052</t>
  </si>
  <si>
    <r>
      <rPr>
        <sz val="10"/>
        <rFont val="宋体"/>
        <family val="0"/>
      </rPr>
      <t>石塘</t>
    </r>
    <r>
      <rPr>
        <sz val="10"/>
        <rFont val="Arial"/>
        <family val="2"/>
      </rPr>
      <t>/</t>
    </r>
    <r>
      <rPr>
        <sz val="10"/>
        <rFont val="宋体"/>
        <family val="0"/>
      </rPr>
      <t>龙门</t>
    </r>
    <r>
      <rPr>
        <sz val="10"/>
        <rFont val="Arial"/>
        <family val="2"/>
      </rPr>
      <t>/</t>
    </r>
    <r>
      <rPr>
        <sz val="10"/>
        <rFont val="宋体"/>
        <family val="0"/>
      </rPr>
      <t>石洞</t>
    </r>
    <r>
      <rPr>
        <sz val="10"/>
        <rFont val="Arial"/>
        <family val="2"/>
      </rPr>
      <t>/</t>
    </r>
    <r>
      <rPr>
        <sz val="10"/>
        <rFont val="宋体"/>
        <family val="0"/>
      </rPr>
      <t>关帝</t>
    </r>
    <r>
      <rPr>
        <sz val="10"/>
        <rFont val="Arial"/>
        <family val="2"/>
      </rPr>
      <t>/</t>
    </r>
    <r>
      <rPr>
        <sz val="10"/>
        <rFont val="宋体"/>
        <family val="0"/>
      </rPr>
      <t>新皂卫生院</t>
    </r>
  </si>
  <si>
    <r>
      <rPr>
        <sz val="10"/>
        <color indexed="8"/>
        <rFont val="宋体"/>
        <family val="0"/>
      </rPr>
      <t>彭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佳</t>
    </r>
  </si>
  <si>
    <t>6150620011704</t>
  </si>
  <si>
    <r>
      <rPr>
        <sz val="10"/>
        <color indexed="8"/>
        <rFont val="宋体"/>
        <family val="0"/>
      </rPr>
      <t>孙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杨</t>
    </r>
  </si>
  <si>
    <t>6150620011705</t>
  </si>
  <si>
    <r>
      <rPr>
        <sz val="10"/>
        <color indexed="8"/>
        <rFont val="宋体"/>
        <family val="0"/>
      </rPr>
      <t>吴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昊</t>
    </r>
  </si>
  <si>
    <t>6150620022511</t>
  </si>
  <si>
    <t>1502053</t>
  </si>
  <si>
    <r>
      <rPr>
        <sz val="10"/>
        <rFont val="宋体"/>
        <family val="0"/>
      </rPr>
      <t>石洞</t>
    </r>
    <r>
      <rPr>
        <sz val="10"/>
        <rFont val="Arial"/>
        <family val="2"/>
      </rPr>
      <t>/</t>
    </r>
    <r>
      <rPr>
        <sz val="10"/>
        <rFont val="宋体"/>
        <family val="0"/>
      </rPr>
      <t>杨家</t>
    </r>
    <r>
      <rPr>
        <sz val="10"/>
        <rFont val="Arial"/>
        <family val="2"/>
      </rPr>
      <t>/</t>
    </r>
    <r>
      <rPr>
        <sz val="10"/>
        <rFont val="宋体"/>
        <family val="0"/>
      </rPr>
      <t>玉皇</t>
    </r>
    <r>
      <rPr>
        <sz val="10"/>
        <rFont val="Arial"/>
        <family val="2"/>
      </rPr>
      <t>/</t>
    </r>
    <r>
      <rPr>
        <sz val="10"/>
        <rFont val="宋体"/>
        <family val="0"/>
      </rPr>
      <t>城郊乡卫生院</t>
    </r>
  </si>
  <si>
    <t>何淑铃</t>
  </si>
  <si>
    <t>6150620021829</t>
  </si>
  <si>
    <t>蔡芸芸</t>
  </si>
  <si>
    <t>6150620021507</t>
  </si>
  <si>
    <t>李丽君</t>
  </si>
  <si>
    <t>6150620022607</t>
  </si>
  <si>
    <t>孙巧玉</t>
  </si>
  <si>
    <t>6150620021419</t>
  </si>
  <si>
    <r>
      <rPr>
        <sz val="10"/>
        <color indexed="8"/>
        <rFont val="宋体"/>
        <family val="0"/>
      </rPr>
      <t>马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倩</t>
    </r>
  </si>
  <si>
    <t>6150620021704</t>
  </si>
  <si>
    <t>是</t>
  </si>
  <si>
    <t>否</t>
  </si>
  <si>
    <t>缺考</t>
  </si>
  <si>
    <t>马琴</t>
  </si>
  <si>
    <t>6150620021601</t>
  </si>
  <si>
    <t>1502054</t>
  </si>
  <si>
    <t>杨婷</t>
  </si>
  <si>
    <t>6150620021811</t>
  </si>
  <si>
    <t>卢静</t>
  </si>
  <si>
    <t>6150620022302</t>
  </si>
  <si>
    <t>叶红玉</t>
  </si>
  <si>
    <t>6150620021029</t>
  </si>
  <si>
    <t>1502055</t>
  </si>
  <si>
    <t>骆天月</t>
  </si>
  <si>
    <t>6150620022609</t>
  </si>
  <si>
    <t>袁君</t>
  </si>
  <si>
    <t>6150620021922</t>
  </si>
  <si>
    <t>1502056</t>
  </si>
  <si>
    <t>杨洁</t>
  </si>
  <si>
    <t>6150620021930</t>
  </si>
  <si>
    <t>尹萧</t>
  </si>
  <si>
    <t>6150620021026</t>
  </si>
  <si>
    <t>李妙</t>
  </si>
  <si>
    <t>6150620021614</t>
  </si>
  <si>
    <t>勾丽苹</t>
  </si>
  <si>
    <t>6150620021013</t>
  </si>
  <si>
    <t>丁一</t>
  </si>
  <si>
    <t>6150620021428</t>
  </si>
  <si>
    <t>1502057</t>
  </si>
  <si>
    <t>梁坚</t>
  </si>
  <si>
    <t>6150620021628</t>
  </si>
  <si>
    <t>贺青山</t>
  </si>
  <si>
    <t>6150620022426</t>
  </si>
  <si>
    <t>1502059</t>
  </si>
  <si>
    <t>胡志华</t>
  </si>
  <si>
    <t>6150620021828</t>
  </si>
  <si>
    <t>黄翔</t>
  </si>
  <si>
    <t>6150620021330</t>
  </si>
  <si>
    <t>何姜</t>
  </si>
  <si>
    <t>6150620022419</t>
  </si>
  <si>
    <t>1502060</t>
  </si>
  <si>
    <t>黄磊</t>
  </si>
  <si>
    <t>6150620021301</t>
  </si>
  <si>
    <t>刘高壮</t>
  </si>
  <si>
    <t>6150620021807</t>
  </si>
  <si>
    <t>综合管理</t>
  </si>
  <si>
    <t>区互联网信息办公室</t>
  </si>
  <si>
    <t>涪城区公共资源交易服务中心</t>
  </si>
  <si>
    <t>涪城区生产力促进中心</t>
  </si>
  <si>
    <t>金家林总部经济实验区投资服务中心</t>
  </si>
  <si>
    <t>区委对外宣传办公室、区政府新闻办公室</t>
  </si>
  <si>
    <t>涪城区2015上半年公开招聘医疗卫生等事业单位工作人员总成绩册</t>
  </si>
  <si>
    <t>51102319880818****</t>
  </si>
  <si>
    <t>51018319910803****</t>
  </si>
  <si>
    <t>51092119920826****</t>
  </si>
  <si>
    <t>51072219860811****</t>
  </si>
  <si>
    <t>51070319811010****</t>
  </si>
  <si>
    <t>51070319821228****</t>
  </si>
  <si>
    <t>51072419811105****</t>
  </si>
  <si>
    <t>51102419860117****</t>
  </si>
  <si>
    <t>51132319801214****</t>
  </si>
  <si>
    <t>51302119820128****</t>
  </si>
  <si>
    <t>51072519880922****</t>
  </si>
  <si>
    <t>51070419831024****</t>
  </si>
  <si>
    <t>51070319890521****</t>
  </si>
  <si>
    <t>51062319871220****</t>
  </si>
  <si>
    <t>51072219900308****</t>
  </si>
  <si>
    <t>51072419890720****</t>
  </si>
  <si>
    <t>51382119890319****</t>
  </si>
  <si>
    <t>51382219871101****</t>
  </si>
  <si>
    <t>51072419890710****</t>
  </si>
  <si>
    <t>51162119911010****</t>
  </si>
  <si>
    <t>51072319820413****</t>
  </si>
  <si>
    <t>51072219830821****</t>
  </si>
  <si>
    <t>41232419830606****</t>
  </si>
  <si>
    <t>51070319810607****</t>
  </si>
  <si>
    <t>37078219830806****</t>
  </si>
  <si>
    <t>51310119831225****</t>
  </si>
  <si>
    <t>51072519911012****</t>
  </si>
  <si>
    <t>51370119910310****</t>
  </si>
  <si>
    <t>51072219851008****</t>
  </si>
  <si>
    <t>51072219860306****</t>
  </si>
  <si>
    <t>51092219841020****</t>
  </si>
  <si>
    <t>51018319920320****</t>
  </si>
  <si>
    <t>51072219910117****</t>
  </si>
  <si>
    <t>61032619850602****</t>
  </si>
  <si>
    <t>51070319871002****</t>
  </si>
  <si>
    <t>51070319890513****</t>
  </si>
  <si>
    <t>51092219910610****</t>
  </si>
  <si>
    <t>51062319910827****</t>
  </si>
  <si>
    <t>51081219920926****</t>
  </si>
  <si>
    <t>51072319911206****</t>
  </si>
  <si>
    <t>51312419891230****</t>
  </si>
  <si>
    <t>51072319911016****</t>
  </si>
  <si>
    <t>51062219901210****</t>
  </si>
  <si>
    <t>51060219910706****</t>
  </si>
  <si>
    <t>51343719890518****</t>
  </si>
  <si>
    <t>51072219900812****</t>
  </si>
  <si>
    <t>23012119870801****</t>
  </si>
  <si>
    <t>51382119880531****</t>
  </si>
  <si>
    <t>51372319930117****</t>
  </si>
  <si>
    <t>51072419921013****</t>
  </si>
  <si>
    <t>50022619870801****</t>
  </si>
  <si>
    <t>51072319851022****</t>
  </si>
  <si>
    <t>51018219890127****</t>
  </si>
  <si>
    <t>51070419891101****</t>
  </si>
  <si>
    <t>50022619900430****</t>
  </si>
  <si>
    <t>36068119851012****</t>
  </si>
  <si>
    <t>51132219911015****</t>
  </si>
  <si>
    <t>51382319901008****</t>
  </si>
  <si>
    <t>51062319861103****</t>
  </si>
  <si>
    <t>51132419880211****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</si>
</sst>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9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P4" sqref="P4"/>
    </sheetView>
  </sheetViews>
  <sheetFormatPr defaultColWidth="9.00390625" defaultRowHeight="13.5"/>
  <cols>
    <col min="1" max="1" width="6.625" style="0" customWidth="1"/>
    <col min="2" max="2" width="4.25390625" style="0" customWidth="1"/>
    <col min="3" max="3" width="20.50390625" style="0" customWidth="1"/>
    <col min="4" max="4" width="15.00390625" style="0" customWidth="1"/>
    <col min="5" max="5" width="7.75390625" style="0" customWidth="1"/>
    <col min="6" max="6" width="10.875" style="0" customWidth="1"/>
    <col min="7" max="7" width="21.625" style="0" customWidth="1"/>
    <col min="8" max="8" width="8.625" style="0" customWidth="1"/>
    <col min="9" max="9" width="4.875" style="0" customWidth="1"/>
    <col min="10" max="10" width="5.00390625" style="0" customWidth="1"/>
    <col min="11" max="11" width="6.00390625" style="0" customWidth="1"/>
    <col min="12" max="12" width="7.25390625" style="0" customWidth="1"/>
    <col min="13" max="13" width="5.125" style="0" customWidth="1"/>
    <col min="14" max="14" width="9.00390625" style="15" customWidth="1"/>
  </cols>
  <sheetData>
    <row r="1" spans="1:15" ht="61.5" customHeight="1">
      <c r="A1" s="21" t="s">
        <v>191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22" s="4" customFormat="1" ht="50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2" t="s">
        <v>12</v>
      </c>
      <c r="N2" s="13" t="s">
        <v>13</v>
      </c>
      <c r="O2" s="2" t="s">
        <v>14</v>
      </c>
      <c r="P2" s="3"/>
      <c r="Q2" s="3"/>
      <c r="R2" s="3"/>
      <c r="S2" s="3"/>
      <c r="T2" s="3"/>
      <c r="U2" s="3"/>
      <c r="V2" s="3"/>
    </row>
    <row r="3" spans="1:22" s="4" customFormat="1" ht="30" customHeight="1">
      <c r="A3" s="5" t="s">
        <v>15</v>
      </c>
      <c r="B3" s="6" t="s">
        <v>16</v>
      </c>
      <c r="C3" s="6" t="s">
        <v>192</v>
      </c>
      <c r="D3" s="6" t="s">
        <v>17</v>
      </c>
      <c r="E3" s="6" t="s">
        <v>18</v>
      </c>
      <c r="F3" s="7" t="s">
        <v>19</v>
      </c>
      <c r="G3" s="7" t="s">
        <v>20</v>
      </c>
      <c r="H3" s="6">
        <v>37.599999999999994</v>
      </c>
      <c r="I3" s="6">
        <v>18</v>
      </c>
      <c r="J3" s="7">
        <v>78</v>
      </c>
      <c r="K3" s="7">
        <f aca="true" t="shared" si="0" ref="K3:K9">J3*0.5</f>
        <v>39</v>
      </c>
      <c r="L3" s="6">
        <f aca="true" t="shared" si="1" ref="L3:L9">H3+K3</f>
        <v>76.6</v>
      </c>
      <c r="M3" s="6">
        <v>1</v>
      </c>
      <c r="N3" s="11" t="s">
        <v>140</v>
      </c>
      <c r="O3" s="6"/>
      <c r="P3" s="3"/>
      <c r="Q3" s="3"/>
      <c r="R3" s="3"/>
      <c r="S3" s="3"/>
      <c r="T3" s="3"/>
      <c r="U3" s="3"/>
      <c r="V3" s="3"/>
    </row>
    <row r="4" spans="1:22" s="4" customFormat="1" ht="30" customHeight="1">
      <c r="A4" s="5" t="s">
        <v>21</v>
      </c>
      <c r="B4" s="6" t="s">
        <v>16</v>
      </c>
      <c r="C4" s="6" t="s">
        <v>193</v>
      </c>
      <c r="D4" s="6" t="s">
        <v>22</v>
      </c>
      <c r="E4" s="6" t="s">
        <v>18</v>
      </c>
      <c r="F4" s="7" t="s">
        <v>19</v>
      </c>
      <c r="G4" s="7" t="s">
        <v>20</v>
      </c>
      <c r="H4" s="6">
        <v>34.8</v>
      </c>
      <c r="I4" s="6">
        <v>20</v>
      </c>
      <c r="J4" s="7">
        <v>77.4</v>
      </c>
      <c r="K4" s="7">
        <f t="shared" si="0"/>
        <v>38.7</v>
      </c>
      <c r="L4" s="6">
        <f t="shared" si="1"/>
        <v>73.5</v>
      </c>
      <c r="M4" s="6">
        <v>2</v>
      </c>
      <c r="N4" s="11" t="s">
        <v>141</v>
      </c>
      <c r="O4" s="6"/>
      <c r="P4" s="3"/>
      <c r="Q4" s="3"/>
      <c r="R4" s="3"/>
      <c r="S4" s="3"/>
      <c r="T4" s="3"/>
      <c r="U4" s="3"/>
      <c r="V4" s="3"/>
    </row>
    <row r="5" spans="1:22" s="4" customFormat="1" ht="30" customHeight="1">
      <c r="A5" s="5" t="s">
        <v>23</v>
      </c>
      <c r="B5" s="6" t="s">
        <v>16</v>
      </c>
      <c r="C5" s="6" t="s">
        <v>194</v>
      </c>
      <c r="D5" s="6" t="s">
        <v>24</v>
      </c>
      <c r="E5" s="6" t="s">
        <v>18</v>
      </c>
      <c r="F5" s="7" t="s">
        <v>19</v>
      </c>
      <c r="G5" s="7" t="s">
        <v>20</v>
      </c>
      <c r="H5" s="6">
        <v>33.150000000000006</v>
      </c>
      <c r="I5" s="6">
        <v>19</v>
      </c>
      <c r="J5" s="7">
        <v>71</v>
      </c>
      <c r="K5" s="7">
        <f t="shared" si="0"/>
        <v>35.5</v>
      </c>
      <c r="L5" s="6">
        <f t="shared" si="1"/>
        <v>68.65</v>
      </c>
      <c r="M5" s="6">
        <v>3</v>
      </c>
      <c r="N5" s="11" t="s">
        <v>141</v>
      </c>
      <c r="O5" s="6"/>
      <c r="P5" s="3"/>
      <c r="Q5" s="3"/>
      <c r="R5" s="3"/>
      <c r="S5" s="3"/>
      <c r="T5" s="3"/>
      <c r="U5" s="3"/>
      <c r="V5" s="3"/>
    </row>
    <row r="6" spans="1:22" s="4" customFormat="1" ht="30" customHeight="1">
      <c r="A6" s="5" t="s">
        <v>25</v>
      </c>
      <c r="B6" s="6" t="s">
        <v>16</v>
      </c>
      <c r="C6" s="6" t="s">
        <v>195</v>
      </c>
      <c r="D6" s="6" t="s">
        <v>26</v>
      </c>
      <c r="E6" s="6" t="s">
        <v>27</v>
      </c>
      <c r="F6" s="7" t="s">
        <v>28</v>
      </c>
      <c r="G6" s="7" t="s">
        <v>29</v>
      </c>
      <c r="H6" s="6">
        <v>35.825</v>
      </c>
      <c r="I6" s="6">
        <v>3</v>
      </c>
      <c r="J6" s="7">
        <v>79.4</v>
      </c>
      <c r="K6" s="7">
        <f t="shared" si="0"/>
        <v>39.7</v>
      </c>
      <c r="L6" s="6">
        <f t="shared" si="1"/>
        <v>75.525</v>
      </c>
      <c r="M6" s="6">
        <v>1</v>
      </c>
      <c r="N6" s="11" t="s">
        <v>140</v>
      </c>
      <c r="O6" s="6"/>
      <c r="P6" s="3"/>
      <c r="Q6" s="3"/>
      <c r="R6" s="3"/>
      <c r="S6" s="3"/>
      <c r="T6" s="3"/>
      <c r="U6" s="3"/>
      <c r="V6" s="3"/>
    </row>
    <row r="7" spans="1:22" s="4" customFormat="1" ht="30" customHeight="1">
      <c r="A7" s="5" t="s">
        <v>30</v>
      </c>
      <c r="B7" s="6" t="s">
        <v>16</v>
      </c>
      <c r="C7" s="6" t="s">
        <v>196</v>
      </c>
      <c r="D7" s="6" t="s">
        <v>31</v>
      </c>
      <c r="E7" s="6" t="s">
        <v>27</v>
      </c>
      <c r="F7" s="7" t="s">
        <v>28</v>
      </c>
      <c r="G7" s="7" t="s">
        <v>29</v>
      </c>
      <c r="H7" s="6">
        <v>33.075</v>
      </c>
      <c r="I7" s="6">
        <v>4</v>
      </c>
      <c r="J7" s="7">
        <v>75.8</v>
      </c>
      <c r="K7" s="7">
        <f t="shared" si="0"/>
        <v>37.9</v>
      </c>
      <c r="L7" s="6">
        <f t="shared" si="1"/>
        <v>70.975</v>
      </c>
      <c r="M7" s="6">
        <v>2</v>
      </c>
      <c r="N7" s="11" t="s">
        <v>141</v>
      </c>
      <c r="O7" s="6"/>
      <c r="P7" s="3"/>
      <c r="Q7" s="3"/>
      <c r="R7" s="3"/>
      <c r="S7" s="3"/>
      <c r="T7" s="3"/>
      <c r="U7" s="3"/>
      <c r="V7" s="3"/>
    </row>
    <row r="8" spans="1:22" s="4" customFormat="1" ht="30" customHeight="1">
      <c r="A8" s="5" t="s">
        <v>32</v>
      </c>
      <c r="B8" s="6" t="s">
        <v>16</v>
      </c>
      <c r="C8" s="6" t="s">
        <v>197</v>
      </c>
      <c r="D8" s="6" t="s">
        <v>33</v>
      </c>
      <c r="E8" s="6" t="s">
        <v>27</v>
      </c>
      <c r="F8" s="7" t="s">
        <v>28</v>
      </c>
      <c r="G8" s="7" t="s">
        <v>29</v>
      </c>
      <c r="H8" s="6">
        <v>29.950000000000003</v>
      </c>
      <c r="I8" s="6">
        <v>5</v>
      </c>
      <c r="J8" s="7">
        <v>80.6</v>
      </c>
      <c r="K8" s="7">
        <f t="shared" si="0"/>
        <v>40.3</v>
      </c>
      <c r="L8" s="6">
        <f t="shared" si="1"/>
        <v>70.25</v>
      </c>
      <c r="M8" s="6">
        <v>3</v>
      </c>
      <c r="N8" s="11" t="s">
        <v>141</v>
      </c>
      <c r="O8" s="6"/>
      <c r="P8" s="3"/>
      <c r="Q8" s="3"/>
      <c r="R8" s="3"/>
      <c r="S8" s="3"/>
      <c r="T8" s="3"/>
      <c r="U8" s="3"/>
      <c r="V8" s="3"/>
    </row>
    <row r="9" spans="1:22" s="4" customFormat="1" ht="30" customHeight="1">
      <c r="A9" s="5" t="s">
        <v>34</v>
      </c>
      <c r="B9" s="6" t="s">
        <v>16</v>
      </c>
      <c r="C9" s="6" t="s">
        <v>198</v>
      </c>
      <c r="D9" s="6" t="s">
        <v>35</v>
      </c>
      <c r="E9" s="6" t="s">
        <v>36</v>
      </c>
      <c r="F9" s="7" t="s">
        <v>37</v>
      </c>
      <c r="G9" s="7" t="s">
        <v>29</v>
      </c>
      <c r="H9" s="6">
        <v>34.075</v>
      </c>
      <c r="I9" s="6">
        <v>1</v>
      </c>
      <c r="J9" s="7">
        <v>78.78</v>
      </c>
      <c r="K9" s="7">
        <f t="shared" si="0"/>
        <v>39.39</v>
      </c>
      <c r="L9" s="6">
        <f t="shared" si="1"/>
        <v>73.465</v>
      </c>
      <c r="M9" s="6">
        <v>1</v>
      </c>
      <c r="N9" s="11" t="s">
        <v>140</v>
      </c>
      <c r="O9" s="6"/>
      <c r="P9" s="3"/>
      <c r="Q9" s="3"/>
      <c r="R9" s="3"/>
      <c r="S9" s="3"/>
      <c r="T9" s="3"/>
      <c r="U9" s="3"/>
      <c r="V9" s="3"/>
    </row>
    <row r="10" spans="1:22" s="4" customFormat="1" ht="30" customHeight="1">
      <c r="A10" s="5" t="s">
        <v>38</v>
      </c>
      <c r="B10" s="6" t="s">
        <v>16</v>
      </c>
      <c r="C10" s="6" t="s">
        <v>199</v>
      </c>
      <c r="D10" s="6" t="s">
        <v>39</v>
      </c>
      <c r="E10" s="6" t="s">
        <v>36</v>
      </c>
      <c r="F10" s="7" t="s">
        <v>37</v>
      </c>
      <c r="G10" s="7" t="s">
        <v>29</v>
      </c>
      <c r="H10" s="6">
        <v>22.700000000000003</v>
      </c>
      <c r="I10" s="6"/>
      <c r="J10" s="7"/>
      <c r="K10" s="12" t="s">
        <v>142</v>
      </c>
      <c r="L10" s="6">
        <f>H10</f>
        <v>22.700000000000003</v>
      </c>
      <c r="M10" s="6">
        <v>2</v>
      </c>
      <c r="N10" s="11" t="s">
        <v>141</v>
      </c>
      <c r="O10" s="6"/>
      <c r="P10" s="3"/>
      <c r="Q10" s="3"/>
      <c r="R10" s="3"/>
      <c r="S10" s="3"/>
      <c r="T10" s="3"/>
      <c r="U10" s="3"/>
      <c r="V10" s="3"/>
    </row>
    <row r="11" spans="1:22" s="4" customFormat="1" ht="30" customHeight="1">
      <c r="A11" s="5" t="s">
        <v>45</v>
      </c>
      <c r="B11" s="6" t="s">
        <v>16</v>
      </c>
      <c r="C11" s="6" t="s">
        <v>200</v>
      </c>
      <c r="D11" s="6" t="s">
        <v>46</v>
      </c>
      <c r="E11" s="6" t="s">
        <v>43</v>
      </c>
      <c r="F11" s="6" t="s">
        <v>44</v>
      </c>
      <c r="G11" s="7" t="s">
        <v>29</v>
      </c>
      <c r="H11" s="6">
        <v>31.974999999999998</v>
      </c>
      <c r="I11" s="6">
        <v>3</v>
      </c>
      <c r="J11" s="7">
        <v>73</v>
      </c>
      <c r="K11" s="7">
        <f aca="true" t="shared" si="2" ref="K11:K62">J11*0.5</f>
        <v>36.5</v>
      </c>
      <c r="L11" s="6">
        <f aca="true" t="shared" si="3" ref="L11:L62">H11+K11</f>
        <v>68.475</v>
      </c>
      <c r="M11" s="6">
        <v>1</v>
      </c>
      <c r="N11" s="11" t="s">
        <v>140</v>
      </c>
      <c r="O11" s="6"/>
      <c r="P11" s="3"/>
      <c r="Q11" s="3"/>
      <c r="R11" s="3"/>
      <c r="S11" s="3"/>
      <c r="T11" s="3"/>
      <c r="U11" s="3"/>
      <c r="V11" s="3"/>
    </row>
    <row r="12" spans="1:22" s="4" customFormat="1" ht="30" customHeight="1">
      <c r="A12" s="5" t="s">
        <v>40</v>
      </c>
      <c r="B12" s="6" t="s">
        <v>41</v>
      </c>
      <c r="C12" s="6" t="s">
        <v>201</v>
      </c>
      <c r="D12" s="6" t="s">
        <v>42</v>
      </c>
      <c r="E12" s="6" t="s">
        <v>43</v>
      </c>
      <c r="F12" s="6" t="s">
        <v>44</v>
      </c>
      <c r="G12" s="7" t="s">
        <v>29</v>
      </c>
      <c r="H12" s="6">
        <v>33.125</v>
      </c>
      <c r="I12" s="6">
        <v>1</v>
      </c>
      <c r="J12" s="7">
        <v>69.8</v>
      </c>
      <c r="K12" s="7">
        <f t="shared" si="2"/>
        <v>34.9</v>
      </c>
      <c r="L12" s="6">
        <f t="shared" si="3"/>
        <v>68.025</v>
      </c>
      <c r="M12" s="6">
        <v>2</v>
      </c>
      <c r="N12" s="11" t="s">
        <v>141</v>
      </c>
      <c r="O12" s="6"/>
      <c r="P12" s="3"/>
      <c r="Q12" s="3"/>
      <c r="R12" s="3"/>
      <c r="S12" s="3"/>
      <c r="T12" s="3"/>
      <c r="U12" s="3"/>
      <c r="V12" s="3"/>
    </row>
    <row r="13" spans="1:22" s="4" customFormat="1" ht="30" customHeight="1">
      <c r="A13" s="5" t="s">
        <v>47</v>
      </c>
      <c r="B13" s="6" t="s">
        <v>16</v>
      </c>
      <c r="C13" s="6" t="s">
        <v>202</v>
      </c>
      <c r="D13" s="6" t="s">
        <v>48</v>
      </c>
      <c r="E13" s="6" t="s">
        <v>49</v>
      </c>
      <c r="F13" s="7" t="s">
        <v>50</v>
      </c>
      <c r="G13" s="7" t="s">
        <v>51</v>
      </c>
      <c r="H13" s="6">
        <v>33.8</v>
      </c>
      <c r="I13" s="6">
        <v>4</v>
      </c>
      <c r="J13" s="7">
        <v>73.4</v>
      </c>
      <c r="K13" s="7">
        <f t="shared" si="2"/>
        <v>36.7</v>
      </c>
      <c r="L13" s="6">
        <f t="shared" si="3"/>
        <v>70.5</v>
      </c>
      <c r="M13" s="6">
        <v>1</v>
      </c>
      <c r="N13" s="11" t="s">
        <v>140</v>
      </c>
      <c r="O13" s="6"/>
      <c r="P13" s="3"/>
      <c r="Q13" s="3"/>
      <c r="R13" s="3"/>
      <c r="S13" s="3"/>
      <c r="T13" s="3"/>
      <c r="U13" s="3"/>
      <c r="V13" s="3"/>
    </row>
    <row r="14" spans="1:22" s="4" customFormat="1" ht="30" customHeight="1">
      <c r="A14" s="5" t="s">
        <v>52</v>
      </c>
      <c r="B14" s="6" t="s">
        <v>41</v>
      </c>
      <c r="C14" s="6" t="s">
        <v>203</v>
      </c>
      <c r="D14" s="6" t="s">
        <v>53</v>
      </c>
      <c r="E14" s="6" t="s">
        <v>49</v>
      </c>
      <c r="F14" s="7" t="s">
        <v>50</v>
      </c>
      <c r="G14" s="7" t="s">
        <v>51</v>
      </c>
      <c r="H14" s="6">
        <v>32.325</v>
      </c>
      <c r="I14" s="6">
        <v>5</v>
      </c>
      <c r="J14" s="7">
        <v>76.2</v>
      </c>
      <c r="K14" s="7">
        <f t="shared" si="2"/>
        <v>38.1</v>
      </c>
      <c r="L14" s="6">
        <f t="shared" si="3"/>
        <v>70.42500000000001</v>
      </c>
      <c r="M14" s="6">
        <v>2</v>
      </c>
      <c r="N14" s="11" t="s">
        <v>141</v>
      </c>
      <c r="O14" s="6"/>
      <c r="P14" s="3"/>
      <c r="Q14" s="3"/>
      <c r="R14" s="3"/>
      <c r="S14" s="3"/>
      <c r="T14" s="3"/>
      <c r="U14" s="3"/>
      <c r="V14" s="3"/>
    </row>
    <row r="15" spans="1:22" s="4" customFormat="1" ht="30" customHeight="1">
      <c r="A15" s="5" t="s">
        <v>54</v>
      </c>
      <c r="B15" s="6" t="s">
        <v>16</v>
      </c>
      <c r="C15" s="6" t="s">
        <v>204</v>
      </c>
      <c r="D15" s="6" t="s">
        <v>55</v>
      </c>
      <c r="E15" s="6" t="s">
        <v>56</v>
      </c>
      <c r="F15" s="7" t="s">
        <v>57</v>
      </c>
      <c r="G15" s="7" t="s">
        <v>51</v>
      </c>
      <c r="H15" s="6">
        <v>34.925</v>
      </c>
      <c r="I15" s="6">
        <v>14</v>
      </c>
      <c r="J15" s="7">
        <v>81.8</v>
      </c>
      <c r="K15" s="7">
        <f t="shared" si="2"/>
        <v>40.9</v>
      </c>
      <c r="L15" s="6">
        <f t="shared" si="3"/>
        <v>75.82499999999999</v>
      </c>
      <c r="M15" s="6">
        <v>1</v>
      </c>
      <c r="N15" s="11" t="s">
        <v>140</v>
      </c>
      <c r="O15" s="6"/>
      <c r="P15" s="3"/>
      <c r="Q15" s="3"/>
      <c r="R15" s="3"/>
      <c r="S15" s="3"/>
      <c r="T15" s="3"/>
      <c r="U15" s="3"/>
      <c r="V15" s="3"/>
    </row>
    <row r="16" spans="1:22" s="4" customFormat="1" ht="30" customHeight="1">
      <c r="A16" s="5" t="s">
        <v>62</v>
      </c>
      <c r="B16" s="6" t="s">
        <v>16</v>
      </c>
      <c r="C16" s="6" t="s">
        <v>205</v>
      </c>
      <c r="D16" s="6" t="s">
        <v>63</v>
      </c>
      <c r="E16" s="6" t="s">
        <v>56</v>
      </c>
      <c r="F16" s="7" t="s">
        <v>57</v>
      </c>
      <c r="G16" s="7" t="s">
        <v>51</v>
      </c>
      <c r="H16" s="6">
        <v>32.875</v>
      </c>
      <c r="I16" s="6">
        <v>9</v>
      </c>
      <c r="J16" s="7">
        <v>81.2</v>
      </c>
      <c r="K16" s="7">
        <f t="shared" si="2"/>
        <v>40.6</v>
      </c>
      <c r="L16" s="6">
        <f t="shared" si="3"/>
        <v>73.475</v>
      </c>
      <c r="M16" s="6">
        <v>2</v>
      </c>
      <c r="N16" s="11" t="s">
        <v>140</v>
      </c>
      <c r="O16" s="6"/>
      <c r="P16" s="3"/>
      <c r="Q16" s="3"/>
      <c r="R16" s="3"/>
      <c r="S16" s="3"/>
      <c r="T16" s="3"/>
      <c r="U16" s="3"/>
      <c r="V16" s="3"/>
    </row>
    <row r="17" spans="1:22" s="4" customFormat="1" ht="30" customHeight="1">
      <c r="A17" s="5" t="s">
        <v>58</v>
      </c>
      <c r="B17" s="6" t="s">
        <v>16</v>
      </c>
      <c r="C17" s="6" t="s">
        <v>206</v>
      </c>
      <c r="D17" s="6" t="s">
        <v>59</v>
      </c>
      <c r="E17" s="6" t="s">
        <v>56</v>
      </c>
      <c r="F17" s="7" t="s">
        <v>57</v>
      </c>
      <c r="G17" s="7" t="s">
        <v>51</v>
      </c>
      <c r="H17" s="6">
        <v>33.95</v>
      </c>
      <c r="I17" s="6">
        <v>17</v>
      </c>
      <c r="J17" s="7">
        <v>75.2</v>
      </c>
      <c r="K17" s="7">
        <f t="shared" si="2"/>
        <v>37.6</v>
      </c>
      <c r="L17" s="6">
        <f t="shared" si="3"/>
        <v>71.55000000000001</v>
      </c>
      <c r="M17" s="6">
        <v>3</v>
      </c>
      <c r="N17" s="11" t="s">
        <v>140</v>
      </c>
      <c r="O17" s="6"/>
      <c r="P17" s="3"/>
      <c r="Q17" s="3"/>
      <c r="R17" s="3"/>
      <c r="S17" s="3"/>
      <c r="T17" s="3"/>
      <c r="U17" s="3"/>
      <c r="V17" s="3"/>
    </row>
    <row r="18" spans="1:22" s="4" customFormat="1" ht="30" customHeight="1">
      <c r="A18" s="5" t="s">
        <v>60</v>
      </c>
      <c r="B18" s="6" t="s">
        <v>16</v>
      </c>
      <c r="C18" s="6" t="s">
        <v>207</v>
      </c>
      <c r="D18" s="6" t="s">
        <v>61</v>
      </c>
      <c r="E18" s="6" t="s">
        <v>56</v>
      </c>
      <c r="F18" s="7" t="s">
        <v>57</v>
      </c>
      <c r="G18" s="7" t="s">
        <v>51</v>
      </c>
      <c r="H18" s="6">
        <v>33.575</v>
      </c>
      <c r="I18" s="6">
        <v>16</v>
      </c>
      <c r="J18" s="7">
        <v>74.4</v>
      </c>
      <c r="K18" s="7">
        <f t="shared" si="2"/>
        <v>37.2</v>
      </c>
      <c r="L18" s="6">
        <f t="shared" si="3"/>
        <v>70.775</v>
      </c>
      <c r="M18" s="6">
        <v>4</v>
      </c>
      <c r="N18" s="11" t="s">
        <v>141</v>
      </c>
      <c r="O18" s="6"/>
      <c r="P18" s="3"/>
      <c r="Q18" s="3"/>
      <c r="R18" s="3"/>
      <c r="S18" s="3"/>
      <c r="T18" s="3"/>
      <c r="U18" s="3"/>
      <c r="V18" s="3"/>
    </row>
    <row r="19" spans="1:22" s="4" customFormat="1" ht="30" customHeight="1">
      <c r="A19" s="5" t="s">
        <v>70</v>
      </c>
      <c r="B19" s="6" t="s">
        <v>16</v>
      </c>
      <c r="C19" s="6" t="s">
        <v>208</v>
      </c>
      <c r="D19" s="6" t="s">
        <v>71</v>
      </c>
      <c r="E19" s="6" t="s">
        <v>56</v>
      </c>
      <c r="F19" s="7" t="s">
        <v>57</v>
      </c>
      <c r="G19" s="7" t="s">
        <v>51</v>
      </c>
      <c r="H19" s="6">
        <v>29.725</v>
      </c>
      <c r="I19" s="6">
        <v>18</v>
      </c>
      <c r="J19" s="7">
        <v>81</v>
      </c>
      <c r="K19" s="7">
        <f t="shared" si="2"/>
        <v>40.5</v>
      </c>
      <c r="L19" s="6">
        <f t="shared" si="3"/>
        <v>70.225</v>
      </c>
      <c r="M19" s="6">
        <v>5</v>
      </c>
      <c r="N19" s="11" t="s">
        <v>141</v>
      </c>
      <c r="O19" s="6"/>
      <c r="P19" s="3"/>
      <c r="Q19" s="3"/>
      <c r="R19" s="3"/>
      <c r="S19" s="3"/>
      <c r="T19" s="3"/>
      <c r="U19" s="3"/>
      <c r="V19" s="3"/>
    </row>
    <row r="20" spans="1:22" s="4" customFormat="1" ht="30" customHeight="1">
      <c r="A20" s="5" t="s">
        <v>66</v>
      </c>
      <c r="B20" s="6" t="s">
        <v>16</v>
      </c>
      <c r="C20" s="6" t="s">
        <v>209</v>
      </c>
      <c r="D20" s="6" t="s">
        <v>67</v>
      </c>
      <c r="E20" s="6" t="s">
        <v>56</v>
      </c>
      <c r="F20" s="7" t="s">
        <v>57</v>
      </c>
      <c r="G20" s="7" t="s">
        <v>51</v>
      </c>
      <c r="H20" s="6">
        <v>30.849999999999998</v>
      </c>
      <c r="I20" s="6">
        <v>12</v>
      </c>
      <c r="J20" s="7">
        <v>77.8</v>
      </c>
      <c r="K20" s="7">
        <f t="shared" si="2"/>
        <v>38.9</v>
      </c>
      <c r="L20" s="6">
        <f t="shared" si="3"/>
        <v>69.75</v>
      </c>
      <c r="M20" s="6">
        <v>6</v>
      </c>
      <c r="N20" s="11" t="s">
        <v>141</v>
      </c>
      <c r="O20" s="6"/>
      <c r="P20" s="3"/>
      <c r="Q20" s="3"/>
      <c r="R20" s="3"/>
      <c r="S20" s="3"/>
      <c r="T20" s="3"/>
      <c r="U20" s="3"/>
      <c r="V20" s="3"/>
    </row>
    <row r="21" spans="1:22" s="4" customFormat="1" ht="30" customHeight="1">
      <c r="A21" s="5" t="s">
        <v>64</v>
      </c>
      <c r="B21" s="6" t="s">
        <v>16</v>
      </c>
      <c r="C21" s="6" t="s">
        <v>210</v>
      </c>
      <c r="D21" s="6" t="s">
        <v>65</v>
      </c>
      <c r="E21" s="6" t="s">
        <v>56</v>
      </c>
      <c r="F21" s="7" t="s">
        <v>57</v>
      </c>
      <c r="G21" s="7" t="s">
        <v>51</v>
      </c>
      <c r="H21" s="6">
        <v>32.175</v>
      </c>
      <c r="I21" s="6">
        <v>11</v>
      </c>
      <c r="J21" s="7">
        <v>73.6</v>
      </c>
      <c r="K21" s="7">
        <f t="shared" si="2"/>
        <v>36.8</v>
      </c>
      <c r="L21" s="6">
        <f t="shared" si="3"/>
        <v>68.975</v>
      </c>
      <c r="M21" s="6">
        <v>7</v>
      </c>
      <c r="N21" s="11" t="s">
        <v>141</v>
      </c>
      <c r="O21" s="6"/>
      <c r="P21" s="3"/>
      <c r="Q21" s="3"/>
      <c r="R21" s="3"/>
      <c r="S21" s="3"/>
      <c r="T21" s="3"/>
      <c r="U21" s="3"/>
      <c r="V21" s="3"/>
    </row>
    <row r="22" spans="1:22" s="4" customFormat="1" ht="30" customHeight="1">
      <c r="A22" s="5" t="s">
        <v>68</v>
      </c>
      <c r="B22" s="6" t="s">
        <v>16</v>
      </c>
      <c r="C22" s="6" t="s">
        <v>211</v>
      </c>
      <c r="D22" s="6" t="s">
        <v>69</v>
      </c>
      <c r="E22" s="6" t="s">
        <v>56</v>
      </c>
      <c r="F22" s="7" t="s">
        <v>57</v>
      </c>
      <c r="G22" s="7" t="s">
        <v>51</v>
      </c>
      <c r="H22" s="6">
        <v>30.175</v>
      </c>
      <c r="I22" s="6">
        <v>15</v>
      </c>
      <c r="J22" s="7">
        <v>72.6</v>
      </c>
      <c r="K22" s="7">
        <f t="shared" si="2"/>
        <v>36.3</v>
      </c>
      <c r="L22" s="6">
        <f t="shared" si="3"/>
        <v>66.475</v>
      </c>
      <c r="M22" s="6">
        <v>8</v>
      </c>
      <c r="N22" s="11" t="s">
        <v>141</v>
      </c>
      <c r="O22" s="6"/>
      <c r="P22" s="3"/>
      <c r="Q22" s="3"/>
      <c r="R22" s="3"/>
      <c r="S22" s="3"/>
      <c r="T22" s="3"/>
      <c r="U22" s="3"/>
      <c r="V22" s="3"/>
    </row>
    <row r="23" spans="1:22" s="4" customFormat="1" ht="30" customHeight="1">
      <c r="A23" s="5" t="s">
        <v>72</v>
      </c>
      <c r="B23" s="6" t="s">
        <v>41</v>
      </c>
      <c r="C23" s="6" t="s">
        <v>212</v>
      </c>
      <c r="D23" s="6" t="s">
        <v>73</v>
      </c>
      <c r="E23" s="6" t="s">
        <v>74</v>
      </c>
      <c r="F23" s="7" t="s">
        <v>75</v>
      </c>
      <c r="G23" s="7" t="s">
        <v>76</v>
      </c>
      <c r="H23" s="6">
        <v>33.225</v>
      </c>
      <c r="I23" s="6">
        <v>15</v>
      </c>
      <c r="J23" s="7">
        <v>80.2</v>
      </c>
      <c r="K23" s="7">
        <f t="shared" si="2"/>
        <v>40.1</v>
      </c>
      <c r="L23" s="6">
        <f t="shared" si="3"/>
        <v>73.325</v>
      </c>
      <c r="M23" s="6">
        <v>1</v>
      </c>
      <c r="N23" s="11" t="s">
        <v>140</v>
      </c>
      <c r="O23" s="6"/>
      <c r="P23" s="3"/>
      <c r="Q23" s="3"/>
      <c r="R23" s="3"/>
      <c r="S23" s="3"/>
      <c r="T23" s="3"/>
      <c r="U23" s="3"/>
      <c r="V23" s="3"/>
    </row>
    <row r="24" spans="1:22" s="4" customFormat="1" ht="30" customHeight="1">
      <c r="A24" s="5" t="s">
        <v>79</v>
      </c>
      <c r="B24" s="6" t="s">
        <v>41</v>
      </c>
      <c r="C24" s="6" t="s">
        <v>213</v>
      </c>
      <c r="D24" s="6" t="s">
        <v>80</v>
      </c>
      <c r="E24" s="6" t="s">
        <v>74</v>
      </c>
      <c r="F24" s="7" t="s">
        <v>75</v>
      </c>
      <c r="G24" s="7" t="s">
        <v>76</v>
      </c>
      <c r="H24" s="6">
        <v>10.875</v>
      </c>
      <c r="I24" s="6">
        <v>14</v>
      </c>
      <c r="J24" s="7">
        <v>66.6</v>
      </c>
      <c r="K24" s="7">
        <f t="shared" si="2"/>
        <v>33.3</v>
      </c>
      <c r="L24" s="6">
        <f t="shared" si="3"/>
        <v>44.175</v>
      </c>
      <c r="M24" s="6">
        <v>2</v>
      </c>
      <c r="N24" s="11" t="s">
        <v>141</v>
      </c>
      <c r="O24" s="6"/>
      <c r="P24" s="3"/>
      <c r="Q24" s="3"/>
      <c r="R24" s="3"/>
      <c r="S24" s="3"/>
      <c r="T24" s="3"/>
      <c r="U24" s="3"/>
      <c r="V24" s="3"/>
    </row>
    <row r="25" spans="1:22" s="4" customFormat="1" ht="30" customHeight="1">
      <c r="A25" s="5" t="s">
        <v>77</v>
      </c>
      <c r="B25" s="6" t="s">
        <v>41</v>
      </c>
      <c r="C25" s="6" t="s">
        <v>214</v>
      </c>
      <c r="D25" s="6" t="s">
        <v>78</v>
      </c>
      <c r="E25" s="6" t="s">
        <v>74</v>
      </c>
      <c r="F25" s="7" t="s">
        <v>75</v>
      </c>
      <c r="G25" s="7" t="s">
        <v>76</v>
      </c>
      <c r="H25" s="6">
        <v>18.925</v>
      </c>
      <c r="I25" s="6">
        <v>13</v>
      </c>
      <c r="J25" s="7">
        <v>11.8</v>
      </c>
      <c r="K25" s="7">
        <f t="shared" si="2"/>
        <v>5.9</v>
      </c>
      <c r="L25" s="6">
        <f t="shared" si="3"/>
        <v>24.825000000000003</v>
      </c>
      <c r="M25" s="6">
        <v>3</v>
      </c>
      <c r="N25" s="11" t="s">
        <v>141</v>
      </c>
      <c r="O25" s="6"/>
      <c r="P25" s="3"/>
      <c r="Q25" s="3"/>
      <c r="R25" s="3"/>
      <c r="S25" s="3"/>
      <c r="T25" s="3"/>
      <c r="U25" s="3"/>
      <c r="V25" s="3"/>
    </row>
    <row r="26" spans="1:22" s="4" customFormat="1" ht="30" customHeight="1">
      <c r="A26" s="5" t="s">
        <v>85</v>
      </c>
      <c r="B26" s="6" t="s">
        <v>41</v>
      </c>
      <c r="C26" s="6" t="s">
        <v>215</v>
      </c>
      <c r="D26" s="6" t="s">
        <v>86</v>
      </c>
      <c r="E26" s="6" t="s">
        <v>83</v>
      </c>
      <c r="F26" s="7" t="s">
        <v>84</v>
      </c>
      <c r="G26" s="7" t="s">
        <v>76</v>
      </c>
      <c r="H26" s="6">
        <v>27.1</v>
      </c>
      <c r="I26" s="6">
        <v>11</v>
      </c>
      <c r="J26" s="7">
        <v>74.2</v>
      </c>
      <c r="K26" s="7">
        <f t="shared" si="2"/>
        <v>37.1</v>
      </c>
      <c r="L26" s="6">
        <f t="shared" si="3"/>
        <v>64.2</v>
      </c>
      <c r="M26" s="6">
        <v>1</v>
      </c>
      <c r="N26" s="11" t="s">
        <v>140</v>
      </c>
      <c r="O26" s="6"/>
      <c r="P26" s="3"/>
      <c r="Q26" s="3"/>
      <c r="R26" s="3"/>
      <c r="S26" s="3"/>
      <c r="T26" s="3"/>
      <c r="U26" s="3"/>
      <c r="V26" s="3"/>
    </row>
    <row r="27" spans="1:22" s="4" customFormat="1" ht="30" customHeight="1">
      <c r="A27" s="5" t="s">
        <v>81</v>
      </c>
      <c r="B27" s="6" t="s">
        <v>41</v>
      </c>
      <c r="C27" s="6" t="s">
        <v>216</v>
      </c>
      <c r="D27" s="6" t="s">
        <v>82</v>
      </c>
      <c r="E27" s="6" t="s">
        <v>83</v>
      </c>
      <c r="F27" s="7" t="s">
        <v>84</v>
      </c>
      <c r="G27" s="7" t="s">
        <v>76</v>
      </c>
      <c r="H27" s="6">
        <v>27.3</v>
      </c>
      <c r="I27" s="6">
        <v>9</v>
      </c>
      <c r="J27" s="7">
        <v>64</v>
      </c>
      <c r="K27" s="7">
        <f t="shared" si="2"/>
        <v>32</v>
      </c>
      <c r="L27" s="6">
        <f t="shared" si="3"/>
        <v>59.3</v>
      </c>
      <c r="M27" s="6">
        <v>2</v>
      </c>
      <c r="N27" s="11" t="s">
        <v>141</v>
      </c>
      <c r="O27" s="6"/>
      <c r="P27" s="3"/>
      <c r="Q27" s="3"/>
      <c r="R27" s="3"/>
      <c r="S27" s="3"/>
      <c r="T27" s="3"/>
      <c r="U27" s="3"/>
      <c r="V27" s="3"/>
    </row>
    <row r="28" spans="1:22" s="4" customFormat="1" ht="30" customHeight="1">
      <c r="A28" s="5" t="s">
        <v>87</v>
      </c>
      <c r="B28" s="6" t="s">
        <v>41</v>
      </c>
      <c r="C28" s="6" t="s">
        <v>217</v>
      </c>
      <c r="D28" s="6" t="s">
        <v>88</v>
      </c>
      <c r="E28" s="6" t="s">
        <v>83</v>
      </c>
      <c r="F28" s="7" t="s">
        <v>84</v>
      </c>
      <c r="G28" s="7" t="s">
        <v>76</v>
      </c>
      <c r="H28" s="6">
        <v>26.575000000000003</v>
      </c>
      <c r="I28" s="6">
        <v>10</v>
      </c>
      <c r="J28" s="7">
        <v>65.2</v>
      </c>
      <c r="K28" s="7">
        <f t="shared" si="2"/>
        <v>32.6</v>
      </c>
      <c r="L28" s="6">
        <f t="shared" si="3"/>
        <v>59.175000000000004</v>
      </c>
      <c r="M28" s="6">
        <v>3</v>
      </c>
      <c r="N28" s="11" t="s">
        <v>141</v>
      </c>
      <c r="O28" s="6"/>
      <c r="P28" s="3"/>
      <c r="Q28" s="3"/>
      <c r="R28" s="3"/>
      <c r="S28" s="3"/>
      <c r="T28" s="3"/>
      <c r="U28" s="3"/>
      <c r="V28" s="3"/>
    </row>
    <row r="29" spans="1:22" s="4" customFormat="1" ht="30" customHeight="1">
      <c r="A29" s="5" t="s">
        <v>89</v>
      </c>
      <c r="B29" s="6" t="s">
        <v>16</v>
      </c>
      <c r="C29" s="6" t="s">
        <v>218</v>
      </c>
      <c r="D29" s="6" t="s">
        <v>90</v>
      </c>
      <c r="E29" s="6" t="s">
        <v>91</v>
      </c>
      <c r="F29" s="7" t="s">
        <v>92</v>
      </c>
      <c r="G29" s="6" t="s">
        <v>93</v>
      </c>
      <c r="H29" s="6">
        <v>30.900000000000002</v>
      </c>
      <c r="I29" s="6">
        <v>6</v>
      </c>
      <c r="J29" s="7">
        <v>73.6</v>
      </c>
      <c r="K29" s="7">
        <f t="shared" si="2"/>
        <v>36.8</v>
      </c>
      <c r="L29" s="6">
        <f t="shared" si="3"/>
        <v>67.7</v>
      </c>
      <c r="M29" s="6">
        <v>1</v>
      </c>
      <c r="N29" s="11" t="s">
        <v>140</v>
      </c>
      <c r="O29" s="6"/>
      <c r="P29" s="3"/>
      <c r="Q29" s="3"/>
      <c r="R29" s="3"/>
      <c r="S29" s="3"/>
      <c r="T29" s="3"/>
      <c r="U29" s="3"/>
      <c r="V29" s="3"/>
    </row>
    <row r="30" spans="1:22" s="4" customFormat="1" ht="30" customHeight="1">
      <c r="A30" s="5" t="s">
        <v>94</v>
      </c>
      <c r="B30" s="6" t="s">
        <v>41</v>
      </c>
      <c r="C30" s="6" t="s">
        <v>219</v>
      </c>
      <c r="D30" s="6" t="s">
        <v>95</v>
      </c>
      <c r="E30" s="6" t="s">
        <v>96</v>
      </c>
      <c r="F30" s="7" t="s">
        <v>97</v>
      </c>
      <c r="G30" s="7" t="s">
        <v>98</v>
      </c>
      <c r="H30" s="6">
        <v>23.424999999999997</v>
      </c>
      <c r="I30" s="6">
        <v>20</v>
      </c>
      <c r="J30" s="7">
        <v>67.6</v>
      </c>
      <c r="K30" s="7">
        <f t="shared" si="2"/>
        <v>33.8</v>
      </c>
      <c r="L30" s="6">
        <f t="shared" si="3"/>
        <v>57.224999999999994</v>
      </c>
      <c r="M30" s="6">
        <v>1</v>
      </c>
      <c r="N30" s="11" t="s">
        <v>141</v>
      </c>
      <c r="O30" s="6"/>
      <c r="P30" s="3"/>
      <c r="Q30" s="3"/>
      <c r="R30" s="3"/>
      <c r="S30" s="3"/>
      <c r="T30" s="3"/>
      <c r="U30" s="3"/>
      <c r="V30" s="3"/>
    </row>
    <row r="31" spans="1:22" s="4" customFormat="1" ht="30" customHeight="1">
      <c r="A31" s="5" t="s">
        <v>99</v>
      </c>
      <c r="B31" s="6" t="s">
        <v>16</v>
      </c>
      <c r="C31" s="6" t="s">
        <v>220</v>
      </c>
      <c r="D31" s="6" t="s">
        <v>100</v>
      </c>
      <c r="E31" s="6" t="s">
        <v>101</v>
      </c>
      <c r="F31" s="7" t="s">
        <v>102</v>
      </c>
      <c r="G31" s="7" t="s">
        <v>103</v>
      </c>
      <c r="H31" s="6">
        <v>32.125</v>
      </c>
      <c r="I31" s="6">
        <v>1</v>
      </c>
      <c r="J31" s="7">
        <v>77.2</v>
      </c>
      <c r="K31" s="7">
        <f t="shared" si="2"/>
        <v>38.6</v>
      </c>
      <c r="L31" s="6">
        <f t="shared" si="3"/>
        <v>70.725</v>
      </c>
      <c r="M31" s="6">
        <v>1</v>
      </c>
      <c r="N31" s="11" t="s">
        <v>140</v>
      </c>
      <c r="O31" s="6"/>
      <c r="P31" s="3"/>
      <c r="Q31" s="3"/>
      <c r="R31" s="3"/>
      <c r="S31" s="3"/>
      <c r="T31" s="3"/>
      <c r="U31" s="3"/>
      <c r="V31" s="3"/>
    </row>
    <row r="32" spans="1:22" s="4" customFormat="1" ht="30" customHeight="1">
      <c r="A32" s="5" t="s">
        <v>104</v>
      </c>
      <c r="B32" s="6" t="s">
        <v>16</v>
      </c>
      <c r="C32" s="6" t="s">
        <v>221</v>
      </c>
      <c r="D32" s="6" t="s">
        <v>105</v>
      </c>
      <c r="E32" s="6" t="s">
        <v>101</v>
      </c>
      <c r="F32" s="7" t="s">
        <v>102</v>
      </c>
      <c r="G32" s="7" t="s">
        <v>103</v>
      </c>
      <c r="H32" s="6">
        <v>30.825</v>
      </c>
      <c r="I32" s="6">
        <v>2</v>
      </c>
      <c r="J32" s="7">
        <v>69.8</v>
      </c>
      <c r="K32" s="7">
        <f t="shared" si="2"/>
        <v>34.9</v>
      </c>
      <c r="L32" s="6">
        <f t="shared" si="3"/>
        <v>65.725</v>
      </c>
      <c r="M32" s="6">
        <v>2</v>
      </c>
      <c r="N32" s="11" t="s">
        <v>141</v>
      </c>
      <c r="O32" s="6"/>
      <c r="P32" s="3"/>
      <c r="Q32" s="3"/>
      <c r="R32" s="3"/>
      <c r="S32" s="3"/>
      <c r="T32" s="3"/>
      <c r="U32" s="3"/>
      <c r="V32" s="3"/>
    </row>
    <row r="33" spans="1:22" s="4" customFormat="1" ht="30" customHeight="1">
      <c r="A33" s="5" t="s">
        <v>106</v>
      </c>
      <c r="B33" s="6" t="s">
        <v>16</v>
      </c>
      <c r="C33" s="6" t="s">
        <v>222</v>
      </c>
      <c r="D33" s="6" t="s">
        <v>107</v>
      </c>
      <c r="E33" s="6" t="s">
        <v>108</v>
      </c>
      <c r="F33" s="7" t="s">
        <v>109</v>
      </c>
      <c r="G33" s="7" t="s">
        <v>110</v>
      </c>
      <c r="H33" s="6">
        <v>32.675</v>
      </c>
      <c r="I33" s="6">
        <v>6</v>
      </c>
      <c r="J33" s="7">
        <v>69.1</v>
      </c>
      <c r="K33" s="7">
        <f t="shared" si="2"/>
        <v>34.55</v>
      </c>
      <c r="L33" s="6">
        <f t="shared" si="3"/>
        <v>67.225</v>
      </c>
      <c r="M33" s="6">
        <v>1</v>
      </c>
      <c r="N33" s="11" t="s">
        <v>140</v>
      </c>
      <c r="O33" s="6"/>
      <c r="P33" s="3"/>
      <c r="Q33" s="3"/>
      <c r="R33" s="3"/>
      <c r="S33" s="3"/>
      <c r="T33" s="3"/>
      <c r="U33" s="3"/>
      <c r="V33" s="3"/>
    </row>
    <row r="34" spans="1:22" s="4" customFormat="1" ht="30" customHeight="1">
      <c r="A34" s="5" t="s">
        <v>111</v>
      </c>
      <c r="B34" s="6" t="s">
        <v>41</v>
      </c>
      <c r="C34" s="6" t="s">
        <v>223</v>
      </c>
      <c r="D34" s="6" t="s">
        <v>112</v>
      </c>
      <c r="E34" s="6" t="s">
        <v>113</v>
      </c>
      <c r="F34" s="7" t="s">
        <v>114</v>
      </c>
      <c r="G34" s="7" t="s">
        <v>115</v>
      </c>
      <c r="H34" s="6">
        <v>34.125</v>
      </c>
      <c r="I34" s="6">
        <v>1</v>
      </c>
      <c r="J34" s="7">
        <v>71.4</v>
      </c>
      <c r="K34" s="7">
        <f t="shared" si="2"/>
        <v>35.7</v>
      </c>
      <c r="L34" s="6">
        <f t="shared" si="3"/>
        <v>69.825</v>
      </c>
      <c r="M34" s="6">
        <v>1</v>
      </c>
      <c r="N34" s="11" t="s">
        <v>140</v>
      </c>
      <c r="O34" s="6"/>
      <c r="P34" s="3"/>
      <c r="Q34" s="3"/>
      <c r="R34" s="3"/>
      <c r="S34" s="3"/>
      <c r="T34" s="3"/>
      <c r="U34" s="3"/>
      <c r="V34" s="3"/>
    </row>
    <row r="35" spans="1:22" s="4" customFormat="1" ht="30" customHeight="1">
      <c r="A35" s="5" t="s">
        <v>116</v>
      </c>
      <c r="B35" s="6" t="s">
        <v>16</v>
      </c>
      <c r="C35" s="6" t="s">
        <v>224</v>
      </c>
      <c r="D35" s="6" t="s">
        <v>117</v>
      </c>
      <c r="E35" s="6" t="s">
        <v>113</v>
      </c>
      <c r="F35" s="7" t="s">
        <v>114</v>
      </c>
      <c r="G35" s="7" t="s">
        <v>115</v>
      </c>
      <c r="H35" s="6">
        <v>31.175</v>
      </c>
      <c r="I35" s="6">
        <v>2</v>
      </c>
      <c r="J35" s="7">
        <v>63.8</v>
      </c>
      <c r="K35" s="7">
        <f t="shared" si="2"/>
        <v>31.9</v>
      </c>
      <c r="L35" s="6">
        <f t="shared" si="3"/>
        <v>63.075</v>
      </c>
      <c r="M35" s="6">
        <v>2</v>
      </c>
      <c r="N35" s="11" t="s">
        <v>141</v>
      </c>
      <c r="O35" s="6"/>
      <c r="P35" s="3"/>
      <c r="Q35" s="3"/>
      <c r="R35" s="3"/>
      <c r="S35" s="3"/>
      <c r="T35" s="3"/>
      <c r="U35" s="3"/>
      <c r="V35" s="3"/>
    </row>
    <row r="36" spans="1:22" s="4" customFormat="1" ht="30" customHeight="1">
      <c r="A36" s="5" t="s">
        <v>118</v>
      </c>
      <c r="B36" s="6" t="s">
        <v>16</v>
      </c>
      <c r="C36" s="6" t="s">
        <v>225</v>
      </c>
      <c r="D36" s="6" t="s">
        <v>119</v>
      </c>
      <c r="E36" s="6" t="s">
        <v>120</v>
      </c>
      <c r="F36" s="7" t="s">
        <v>57</v>
      </c>
      <c r="G36" s="6" t="s">
        <v>121</v>
      </c>
      <c r="H36" s="6">
        <v>35.075</v>
      </c>
      <c r="I36" s="6">
        <v>8</v>
      </c>
      <c r="J36" s="7">
        <v>72.6</v>
      </c>
      <c r="K36" s="7">
        <f t="shared" si="2"/>
        <v>36.3</v>
      </c>
      <c r="L36" s="6">
        <f t="shared" si="3"/>
        <v>71.375</v>
      </c>
      <c r="M36" s="6">
        <v>1</v>
      </c>
      <c r="N36" s="11" t="s">
        <v>140</v>
      </c>
      <c r="O36" s="6"/>
      <c r="P36" s="3"/>
      <c r="Q36" s="3"/>
      <c r="R36" s="3"/>
      <c r="S36" s="3"/>
      <c r="T36" s="3"/>
      <c r="U36" s="3"/>
      <c r="V36" s="3"/>
    </row>
    <row r="37" spans="1:22" s="4" customFormat="1" ht="30" customHeight="1">
      <c r="A37" s="5" t="s">
        <v>124</v>
      </c>
      <c r="B37" s="6" t="s">
        <v>16</v>
      </c>
      <c r="C37" s="6" t="s">
        <v>226</v>
      </c>
      <c r="D37" s="6" t="s">
        <v>125</v>
      </c>
      <c r="E37" s="6" t="s">
        <v>120</v>
      </c>
      <c r="F37" s="7" t="s">
        <v>57</v>
      </c>
      <c r="G37" s="6" t="s">
        <v>121</v>
      </c>
      <c r="H37" s="6">
        <v>27.225</v>
      </c>
      <c r="I37" s="6">
        <v>10</v>
      </c>
      <c r="J37" s="7">
        <v>79.2</v>
      </c>
      <c r="K37" s="7">
        <f t="shared" si="2"/>
        <v>39.6</v>
      </c>
      <c r="L37" s="6">
        <f t="shared" si="3"/>
        <v>66.825</v>
      </c>
      <c r="M37" s="6">
        <v>2</v>
      </c>
      <c r="N37" s="11" t="s">
        <v>140</v>
      </c>
      <c r="O37" s="6"/>
      <c r="P37" s="3"/>
      <c r="Q37" s="3"/>
      <c r="R37" s="3"/>
      <c r="S37" s="3"/>
      <c r="T37" s="3"/>
      <c r="U37" s="3"/>
      <c r="V37" s="3"/>
    </row>
    <row r="38" spans="1:22" s="4" customFormat="1" ht="30" customHeight="1">
      <c r="A38" s="5" t="s">
        <v>122</v>
      </c>
      <c r="B38" s="6" t="s">
        <v>16</v>
      </c>
      <c r="C38" s="6" t="s">
        <v>227</v>
      </c>
      <c r="D38" s="6" t="s">
        <v>123</v>
      </c>
      <c r="E38" s="6" t="s">
        <v>120</v>
      </c>
      <c r="F38" s="7" t="s">
        <v>57</v>
      </c>
      <c r="G38" s="6" t="s">
        <v>121</v>
      </c>
      <c r="H38" s="6">
        <v>28.75</v>
      </c>
      <c r="I38" s="6">
        <v>13</v>
      </c>
      <c r="J38" s="7">
        <v>66</v>
      </c>
      <c r="K38" s="7">
        <f t="shared" si="2"/>
        <v>33</v>
      </c>
      <c r="L38" s="6">
        <f t="shared" si="3"/>
        <v>61.75</v>
      </c>
      <c r="M38" s="6">
        <v>3</v>
      </c>
      <c r="N38" s="11" t="s">
        <v>141</v>
      </c>
      <c r="O38" s="6"/>
      <c r="P38" s="3"/>
      <c r="Q38" s="3"/>
      <c r="R38" s="3"/>
      <c r="S38" s="3"/>
      <c r="T38" s="3"/>
      <c r="U38" s="3"/>
      <c r="V38" s="3"/>
    </row>
    <row r="39" spans="1:22" s="4" customFormat="1" ht="30" customHeight="1">
      <c r="A39" s="5" t="s">
        <v>126</v>
      </c>
      <c r="B39" s="6" t="s">
        <v>16</v>
      </c>
      <c r="C39" s="6" t="s">
        <v>228</v>
      </c>
      <c r="D39" s="6" t="s">
        <v>127</v>
      </c>
      <c r="E39" s="6" t="s">
        <v>128</v>
      </c>
      <c r="F39" s="7" t="s">
        <v>19</v>
      </c>
      <c r="G39" s="6" t="s">
        <v>129</v>
      </c>
      <c r="H39" s="6">
        <v>36.225</v>
      </c>
      <c r="I39" s="6">
        <v>16</v>
      </c>
      <c r="J39" s="7">
        <v>83.6</v>
      </c>
      <c r="K39" s="7">
        <f t="shared" si="2"/>
        <v>41.8</v>
      </c>
      <c r="L39" s="6">
        <f t="shared" si="3"/>
        <v>78.025</v>
      </c>
      <c r="M39" s="6">
        <v>1</v>
      </c>
      <c r="N39" s="11" t="s">
        <v>140</v>
      </c>
      <c r="O39" s="6"/>
      <c r="P39" s="3"/>
      <c r="Q39" s="3"/>
      <c r="R39" s="3"/>
      <c r="S39" s="3"/>
      <c r="T39" s="3"/>
      <c r="U39" s="3"/>
      <c r="V39" s="3"/>
    </row>
    <row r="40" spans="1:22" s="4" customFormat="1" ht="30" customHeight="1">
      <c r="A40" s="5" t="s">
        <v>130</v>
      </c>
      <c r="B40" s="6" t="s">
        <v>16</v>
      </c>
      <c r="C40" s="6" t="s">
        <v>229</v>
      </c>
      <c r="D40" s="6" t="s">
        <v>131</v>
      </c>
      <c r="E40" s="6" t="s">
        <v>128</v>
      </c>
      <c r="F40" s="7" t="s">
        <v>19</v>
      </c>
      <c r="G40" s="6" t="s">
        <v>129</v>
      </c>
      <c r="H40" s="6">
        <v>30.825</v>
      </c>
      <c r="I40" s="6">
        <v>15</v>
      </c>
      <c r="J40" s="7">
        <v>78.6</v>
      </c>
      <c r="K40" s="7">
        <f t="shared" si="2"/>
        <v>39.3</v>
      </c>
      <c r="L40" s="6">
        <f t="shared" si="3"/>
        <v>70.125</v>
      </c>
      <c r="M40" s="6">
        <v>2</v>
      </c>
      <c r="N40" s="11" t="s">
        <v>140</v>
      </c>
      <c r="O40" s="6"/>
      <c r="P40" s="3"/>
      <c r="Q40" s="3"/>
      <c r="R40" s="3"/>
      <c r="S40" s="3"/>
      <c r="T40" s="3"/>
      <c r="U40" s="3"/>
      <c r="V40" s="3"/>
    </row>
    <row r="41" spans="1:22" s="4" customFormat="1" ht="30" customHeight="1">
      <c r="A41" s="5" t="s">
        <v>132</v>
      </c>
      <c r="B41" s="6" t="s">
        <v>16</v>
      </c>
      <c r="C41" s="6" t="s">
        <v>230</v>
      </c>
      <c r="D41" s="6" t="s">
        <v>133</v>
      </c>
      <c r="E41" s="6" t="s">
        <v>128</v>
      </c>
      <c r="F41" s="7" t="s">
        <v>19</v>
      </c>
      <c r="G41" s="6" t="s">
        <v>129</v>
      </c>
      <c r="H41" s="6">
        <v>30.4</v>
      </c>
      <c r="I41" s="6">
        <v>12</v>
      </c>
      <c r="J41" s="7">
        <v>72.6</v>
      </c>
      <c r="K41" s="7">
        <f t="shared" si="2"/>
        <v>36.3</v>
      </c>
      <c r="L41" s="6">
        <f t="shared" si="3"/>
        <v>66.69999999999999</v>
      </c>
      <c r="M41" s="6">
        <v>3</v>
      </c>
      <c r="N41" s="11" t="s">
        <v>140</v>
      </c>
      <c r="O41" s="6"/>
      <c r="P41" s="3"/>
      <c r="Q41" s="3"/>
      <c r="R41" s="3"/>
      <c r="S41" s="3"/>
      <c r="T41" s="3"/>
      <c r="U41" s="3"/>
      <c r="V41" s="3"/>
    </row>
    <row r="42" spans="1:22" s="4" customFormat="1" ht="30" customHeight="1">
      <c r="A42" s="5" t="s">
        <v>136</v>
      </c>
      <c r="B42" s="6" t="s">
        <v>16</v>
      </c>
      <c r="C42" s="6" t="s">
        <v>231</v>
      </c>
      <c r="D42" s="6" t="s">
        <v>137</v>
      </c>
      <c r="E42" s="6" t="s">
        <v>128</v>
      </c>
      <c r="F42" s="7" t="s">
        <v>19</v>
      </c>
      <c r="G42" s="6" t="s">
        <v>129</v>
      </c>
      <c r="H42" s="6">
        <v>29.275</v>
      </c>
      <c r="I42" s="6">
        <v>14</v>
      </c>
      <c r="J42" s="7">
        <v>73.8</v>
      </c>
      <c r="K42" s="7">
        <f t="shared" si="2"/>
        <v>36.9</v>
      </c>
      <c r="L42" s="6">
        <f t="shared" si="3"/>
        <v>66.175</v>
      </c>
      <c r="M42" s="6">
        <v>4</v>
      </c>
      <c r="N42" s="11" t="s">
        <v>140</v>
      </c>
      <c r="O42" s="6"/>
      <c r="P42" s="3"/>
      <c r="Q42" s="3"/>
      <c r="R42" s="3"/>
      <c r="S42" s="3"/>
      <c r="T42" s="3"/>
      <c r="U42" s="3"/>
      <c r="V42" s="3"/>
    </row>
    <row r="43" spans="1:22" s="4" customFormat="1" ht="30" customHeight="1">
      <c r="A43" s="5" t="s">
        <v>134</v>
      </c>
      <c r="B43" s="6" t="s">
        <v>16</v>
      </c>
      <c r="C43" s="6" t="s">
        <v>232</v>
      </c>
      <c r="D43" s="6" t="s">
        <v>135</v>
      </c>
      <c r="E43" s="6" t="s">
        <v>128</v>
      </c>
      <c r="F43" s="7" t="s">
        <v>19</v>
      </c>
      <c r="G43" s="6" t="s">
        <v>129</v>
      </c>
      <c r="H43" s="6">
        <v>29.625</v>
      </c>
      <c r="I43" s="6">
        <v>13</v>
      </c>
      <c r="J43" s="7">
        <v>72</v>
      </c>
      <c r="K43" s="7">
        <f t="shared" si="2"/>
        <v>36</v>
      </c>
      <c r="L43" s="6">
        <f t="shared" si="3"/>
        <v>65.625</v>
      </c>
      <c r="M43" s="6">
        <v>5</v>
      </c>
      <c r="N43" s="11" t="s">
        <v>141</v>
      </c>
      <c r="O43" s="6"/>
      <c r="P43" s="3"/>
      <c r="Q43" s="3"/>
      <c r="R43" s="3"/>
      <c r="S43" s="3"/>
      <c r="T43" s="3"/>
      <c r="U43" s="3"/>
      <c r="V43" s="3"/>
    </row>
    <row r="44" spans="1:22" s="4" customFormat="1" ht="30" customHeight="1">
      <c r="A44" s="5" t="s">
        <v>138</v>
      </c>
      <c r="B44" s="6" t="s">
        <v>16</v>
      </c>
      <c r="C44" s="6" t="s">
        <v>233</v>
      </c>
      <c r="D44" s="6" t="s">
        <v>139</v>
      </c>
      <c r="E44" s="6" t="s">
        <v>128</v>
      </c>
      <c r="F44" s="7" t="s">
        <v>19</v>
      </c>
      <c r="G44" s="6" t="s">
        <v>129</v>
      </c>
      <c r="H44" s="6">
        <v>28.450000000000003</v>
      </c>
      <c r="I44" s="6">
        <v>17</v>
      </c>
      <c r="J44" s="7">
        <v>73.2</v>
      </c>
      <c r="K44" s="7">
        <f t="shared" si="2"/>
        <v>36.6</v>
      </c>
      <c r="L44" s="6">
        <f t="shared" si="3"/>
        <v>65.05000000000001</v>
      </c>
      <c r="M44" s="6">
        <v>6</v>
      </c>
      <c r="N44" s="11" t="s">
        <v>141</v>
      </c>
      <c r="O44" s="6"/>
      <c r="P44" s="3"/>
      <c r="Q44" s="3"/>
      <c r="R44" s="3"/>
      <c r="S44" s="3"/>
      <c r="T44" s="3"/>
      <c r="U44" s="3"/>
      <c r="V44" s="3"/>
    </row>
    <row r="45" spans="1:22" s="4" customFormat="1" ht="30" customHeight="1">
      <c r="A45" s="16" t="s">
        <v>143</v>
      </c>
      <c r="B45" s="16" t="s">
        <v>16</v>
      </c>
      <c r="C45" s="6" t="s">
        <v>234</v>
      </c>
      <c r="D45" s="17" t="s">
        <v>144</v>
      </c>
      <c r="E45" s="17" t="s">
        <v>145</v>
      </c>
      <c r="F45" s="7" t="s">
        <v>185</v>
      </c>
      <c r="G45" s="6" t="s">
        <v>186</v>
      </c>
      <c r="H45" s="19">
        <v>35.375</v>
      </c>
      <c r="I45" s="6">
        <v>16</v>
      </c>
      <c r="J45" s="17">
        <v>78.9</v>
      </c>
      <c r="K45" s="17">
        <f t="shared" si="2"/>
        <v>39.45</v>
      </c>
      <c r="L45" s="17">
        <f t="shared" si="3"/>
        <v>74.825</v>
      </c>
      <c r="M45" s="6">
        <v>1</v>
      </c>
      <c r="N45" s="11" t="s">
        <v>140</v>
      </c>
      <c r="O45" s="18"/>
      <c r="P45" s="3"/>
      <c r="Q45" s="3"/>
      <c r="R45" s="3"/>
      <c r="S45" s="3"/>
      <c r="T45" s="3"/>
      <c r="U45" s="3"/>
      <c r="V45" s="3"/>
    </row>
    <row r="46" spans="1:22" s="4" customFormat="1" ht="30" customHeight="1">
      <c r="A46" s="16" t="s">
        <v>146</v>
      </c>
      <c r="B46" s="16" t="s">
        <v>16</v>
      </c>
      <c r="C46" s="6" t="s">
        <v>235</v>
      </c>
      <c r="D46" s="17" t="s">
        <v>147</v>
      </c>
      <c r="E46" s="17" t="s">
        <v>145</v>
      </c>
      <c r="F46" s="7" t="s">
        <v>185</v>
      </c>
      <c r="G46" s="6" t="s">
        <v>186</v>
      </c>
      <c r="H46" s="19">
        <v>34.325</v>
      </c>
      <c r="I46" s="6">
        <v>4</v>
      </c>
      <c r="J46" s="17">
        <v>76.7</v>
      </c>
      <c r="K46" s="17">
        <f t="shared" si="2"/>
        <v>38.35</v>
      </c>
      <c r="L46" s="17">
        <f t="shared" si="3"/>
        <v>72.67500000000001</v>
      </c>
      <c r="M46" s="6">
        <v>2</v>
      </c>
      <c r="N46" s="11" t="s">
        <v>141</v>
      </c>
      <c r="O46" s="18"/>
      <c r="P46" s="3"/>
      <c r="Q46" s="3"/>
      <c r="R46" s="3"/>
      <c r="S46" s="3"/>
      <c r="T46" s="3"/>
      <c r="U46" s="3"/>
      <c r="V46" s="3"/>
    </row>
    <row r="47" spans="1:22" s="4" customFormat="1" ht="30" customHeight="1">
      <c r="A47" s="16" t="s">
        <v>148</v>
      </c>
      <c r="B47" s="16" t="s">
        <v>16</v>
      </c>
      <c r="C47" s="6" t="s">
        <v>236</v>
      </c>
      <c r="D47" s="17" t="s">
        <v>149</v>
      </c>
      <c r="E47" s="17" t="s">
        <v>145</v>
      </c>
      <c r="F47" s="7" t="s">
        <v>185</v>
      </c>
      <c r="G47" s="6" t="s">
        <v>186</v>
      </c>
      <c r="H47" s="19">
        <v>35.5</v>
      </c>
      <c r="I47" s="6">
        <v>7</v>
      </c>
      <c r="J47" s="17">
        <v>68.2</v>
      </c>
      <c r="K47" s="17">
        <f t="shared" si="2"/>
        <v>34.1</v>
      </c>
      <c r="L47" s="17">
        <f t="shared" si="3"/>
        <v>69.6</v>
      </c>
      <c r="M47" s="6">
        <v>3</v>
      </c>
      <c r="N47" s="11" t="s">
        <v>141</v>
      </c>
      <c r="O47" s="18"/>
      <c r="P47" s="3"/>
      <c r="Q47" s="3"/>
      <c r="R47" s="3"/>
      <c r="S47" s="3"/>
      <c r="T47" s="3"/>
      <c r="U47" s="3"/>
      <c r="V47" s="3"/>
    </row>
    <row r="48" spans="1:22" s="4" customFormat="1" ht="30" customHeight="1">
      <c r="A48" s="16" t="s">
        <v>150</v>
      </c>
      <c r="B48" s="16" t="s">
        <v>16</v>
      </c>
      <c r="C48" s="6" t="s">
        <v>237</v>
      </c>
      <c r="D48" s="17" t="s">
        <v>151</v>
      </c>
      <c r="E48" s="17" t="s">
        <v>152</v>
      </c>
      <c r="F48" s="7" t="s">
        <v>185</v>
      </c>
      <c r="G48" s="20" t="s">
        <v>190</v>
      </c>
      <c r="H48" s="19">
        <v>34.575</v>
      </c>
      <c r="I48" s="6">
        <v>5</v>
      </c>
      <c r="J48" s="17">
        <v>82.7</v>
      </c>
      <c r="K48" s="17">
        <f t="shared" si="2"/>
        <v>41.35</v>
      </c>
      <c r="L48" s="17">
        <f t="shared" si="3"/>
        <v>75.92500000000001</v>
      </c>
      <c r="M48" s="6">
        <v>1</v>
      </c>
      <c r="N48" s="11" t="s">
        <v>140</v>
      </c>
      <c r="O48" s="18"/>
      <c r="P48" s="3"/>
      <c r="Q48" s="3"/>
      <c r="R48" s="3"/>
      <c r="S48" s="3"/>
      <c r="T48" s="3"/>
      <c r="U48" s="3"/>
      <c r="V48" s="3"/>
    </row>
    <row r="49" spans="1:22" s="10" customFormat="1" ht="30" customHeight="1">
      <c r="A49" s="16" t="s">
        <v>153</v>
      </c>
      <c r="B49" s="16" t="s">
        <v>16</v>
      </c>
      <c r="C49" s="6" t="s">
        <v>238</v>
      </c>
      <c r="D49" s="17" t="s">
        <v>154</v>
      </c>
      <c r="E49" s="17" t="s">
        <v>152</v>
      </c>
      <c r="F49" s="7" t="s">
        <v>185</v>
      </c>
      <c r="G49" s="20" t="s">
        <v>190</v>
      </c>
      <c r="H49" s="19">
        <v>36.15</v>
      </c>
      <c r="I49" s="6">
        <v>9</v>
      </c>
      <c r="J49" s="17">
        <v>77.8</v>
      </c>
      <c r="K49" s="17">
        <f t="shared" si="2"/>
        <v>38.9</v>
      </c>
      <c r="L49" s="17">
        <f t="shared" si="3"/>
        <v>75.05</v>
      </c>
      <c r="M49" s="6">
        <v>2</v>
      </c>
      <c r="N49" s="11" t="s">
        <v>141</v>
      </c>
      <c r="O49" s="18"/>
      <c r="P49" s="9"/>
      <c r="Q49" s="9"/>
      <c r="R49" s="9"/>
      <c r="S49" s="9"/>
      <c r="T49" s="9"/>
      <c r="U49" s="9"/>
      <c r="V49" s="9"/>
    </row>
    <row r="50" spans="1:22" s="4" customFormat="1" ht="30" customHeight="1">
      <c r="A50" s="16" t="s">
        <v>155</v>
      </c>
      <c r="B50" s="16" t="s">
        <v>16</v>
      </c>
      <c r="C50" s="6" t="s">
        <v>239</v>
      </c>
      <c r="D50" s="17" t="s">
        <v>156</v>
      </c>
      <c r="E50" s="17" t="s">
        <v>157</v>
      </c>
      <c r="F50" s="7" t="s">
        <v>185</v>
      </c>
      <c r="G50" s="6" t="s">
        <v>187</v>
      </c>
      <c r="H50" s="19">
        <v>38.575</v>
      </c>
      <c r="I50" s="6">
        <v>8</v>
      </c>
      <c r="J50" s="17">
        <v>78.7</v>
      </c>
      <c r="K50" s="17">
        <f t="shared" si="2"/>
        <v>39.35</v>
      </c>
      <c r="L50" s="17">
        <f t="shared" si="3"/>
        <v>77.92500000000001</v>
      </c>
      <c r="M50" s="6">
        <v>1</v>
      </c>
      <c r="N50" s="11" t="s">
        <v>140</v>
      </c>
      <c r="O50" s="18"/>
      <c r="P50" s="3"/>
      <c r="Q50" s="3"/>
      <c r="R50" s="3"/>
      <c r="S50" s="3"/>
      <c r="T50" s="3"/>
      <c r="U50" s="3"/>
      <c r="V50" s="3"/>
    </row>
    <row r="51" spans="1:22" s="4" customFormat="1" ht="30" customHeight="1">
      <c r="A51" s="16" t="s">
        <v>158</v>
      </c>
      <c r="B51" s="16" t="s">
        <v>16</v>
      </c>
      <c r="C51" s="6" t="s">
        <v>240</v>
      </c>
      <c r="D51" s="17" t="s">
        <v>159</v>
      </c>
      <c r="E51" s="17" t="s">
        <v>157</v>
      </c>
      <c r="F51" s="7" t="s">
        <v>185</v>
      </c>
      <c r="G51" s="6" t="s">
        <v>187</v>
      </c>
      <c r="H51" s="19">
        <v>37.55</v>
      </c>
      <c r="I51" s="6">
        <v>10</v>
      </c>
      <c r="J51" s="17">
        <v>80.2</v>
      </c>
      <c r="K51" s="17">
        <f t="shared" si="2"/>
        <v>40.1</v>
      </c>
      <c r="L51" s="17">
        <f t="shared" si="3"/>
        <v>77.65</v>
      </c>
      <c r="M51" s="6">
        <v>2</v>
      </c>
      <c r="N51" s="11" t="s">
        <v>140</v>
      </c>
      <c r="O51" s="18"/>
      <c r="P51" s="3"/>
      <c r="Q51" s="3"/>
      <c r="R51" s="3"/>
      <c r="S51" s="3"/>
      <c r="T51" s="3"/>
      <c r="U51" s="3"/>
      <c r="V51" s="3"/>
    </row>
    <row r="52" spans="1:22" s="4" customFormat="1" ht="30" customHeight="1">
      <c r="A52" s="16" t="s">
        <v>160</v>
      </c>
      <c r="B52" s="16" t="s">
        <v>41</v>
      </c>
      <c r="C52" s="6" t="s">
        <v>241</v>
      </c>
      <c r="D52" s="17" t="s">
        <v>161</v>
      </c>
      <c r="E52" s="17" t="s">
        <v>157</v>
      </c>
      <c r="F52" s="7" t="s">
        <v>185</v>
      </c>
      <c r="G52" s="6" t="s">
        <v>187</v>
      </c>
      <c r="H52" s="19">
        <v>38.2</v>
      </c>
      <c r="I52" s="6">
        <v>6</v>
      </c>
      <c r="J52" s="17">
        <v>76.4</v>
      </c>
      <c r="K52" s="17">
        <f t="shared" si="2"/>
        <v>38.2</v>
      </c>
      <c r="L52" s="17">
        <f t="shared" si="3"/>
        <v>76.4</v>
      </c>
      <c r="M52" s="6">
        <v>3</v>
      </c>
      <c r="N52" s="11" t="s">
        <v>141</v>
      </c>
      <c r="O52" s="18"/>
      <c r="P52" s="3"/>
      <c r="Q52" s="3"/>
      <c r="R52" s="3"/>
      <c r="S52" s="3"/>
      <c r="T52" s="3"/>
      <c r="U52" s="3"/>
      <c r="V52" s="3"/>
    </row>
    <row r="53" spans="1:22" s="4" customFormat="1" ht="30" customHeight="1">
      <c r="A53" s="16" t="s">
        <v>162</v>
      </c>
      <c r="B53" s="16" t="s">
        <v>16</v>
      </c>
      <c r="C53" s="6" t="s">
        <v>242</v>
      </c>
      <c r="D53" s="17" t="s">
        <v>163</v>
      </c>
      <c r="E53" s="17" t="s">
        <v>157</v>
      </c>
      <c r="F53" s="7" t="s">
        <v>185</v>
      </c>
      <c r="G53" s="6" t="s">
        <v>187</v>
      </c>
      <c r="H53" s="19">
        <v>37.5</v>
      </c>
      <c r="I53" s="6">
        <v>13</v>
      </c>
      <c r="J53" s="17">
        <v>76.4</v>
      </c>
      <c r="K53" s="17">
        <f t="shared" si="2"/>
        <v>38.2</v>
      </c>
      <c r="L53" s="17">
        <f t="shared" si="3"/>
        <v>75.7</v>
      </c>
      <c r="M53" s="6">
        <v>4</v>
      </c>
      <c r="N53" s="11" t="s">
        <v>141</v>
      </c>
      <c r="O53" s="18"/>
      <c r="P53" s="3"/>
      <c r="Q53" s="3"/>
      <c r="R53" s="3"/>
      <c r="S53" s="3"/>
      <c r="T53" s="3"/>
      <c r="U53" s="3"/>
      <c r="V53" s="3"/>
    </row>
    <row r="54" spans="1:22" s="4" customFormat="1" ht="30" customHeight="1">
      <c r="A54" s="16" t="s">
        <v>164</v>
      </c>
      <c r="B54" s="16" t="s">
        <v>16</v>
      </c>
      <c r="C54" s="6" t="s">
        <v>243</v>
      </c>
      <c r="D54" s="17" t="s">
        <v>165</v>
      </c>
      <c r="E54" s="17" t="s">
        <v>157</v>
      </c>
      <c r="F54" s="7" t="s">
        <v>185</v>
      </c>
      <c r="G54" s="6" t="s">
        <v>187</v>
      </c>
      <c r="H54" s="18">
        <v>38.65</v>
      </c>
      <c r="I54" s="6">
        <v>17</v>
      </c>
      <c r="J54" s="17">
        <v>72.4</v>
      </c>
      <c r="K54" s="17">
        <f t="shared" si="2"/>
        <v>36.2</v>
      </c>
      <c r="L54" s="17">
        <f t="shared" si="3"/>
        <v>74.85</v>
      </c>
      <c r="M54" s="6">
        <v>5</v>
      </c>
      <c r="N54" s="11" t="s">
        <v>141</v>
      </c>
      <c r="O54" s="18"/>
      <c r="P54" s="3"/>
      <c r="Q54" s="3"/>
      <c r="R54" s="3"/>
      <c r="S54" s="3"/>
      <c r="T54" s="3"/>
      <c r="U54" s="3"/>
      <c r="V54" s="3"/>
    </row>
    <row r="55" spans="1:22" s="4" customFormat="1" ht="30" customHeight="1">
      <c r="A55" s="16" t="s">
        <v>166</v>
      </c>
      <c r="B55" s="16" t="s">
        <v>41</v>
      </c>
      <c r="C55" s="6" t="s">
        <v>244</v>
      </c>
      <c r="D55" s="17" t="s">
        <v>167</v>
      </c>
      <c r="E55" s="17" t="s">
        <v>168</v>
      </c>
      <c r="F55" s="7" t="s">
        <v>185</v>
      </c>
      <c r="G55" s="6" t="s">
        <v>187</v>
      </c>
      <c r="H55" s="18">
        <v>32.425</v>
      </c>
      <c r="I55" s="6">
        <v>11</v>
      </c>
      <c r="J55" s="17">
        <v>80.3</v>
      </c>
      <c r="K55" s="17">
        <f t="shared" si="2"/>
        <v>40.15</v>
      </c>
      <c r="L55" s="17">
        <f t="shared" si="3"/>
        <v>72.57499999999999</v>
      </c>
      <c r="M55" s="6">
        <v>1</v>
      </c>
      <c r="N55" s="11" t="s">
        <v>140</v>
      </c>
      <c r="O55" s="18"/>
      <c r="P55" s="3"/>
      <c r="Q55" s="3"/>
      <c r="R55" s="3"/>
      <c r="S55" s="3"/>
      <c r="T55" s="3"/>
      <c r="U55" s="3"/>
      <c r="V55" s="3"/>
    </row>
    <row r="56" spans="1:22" s="4" customFormat="1" ht="30" customHeight="1">
      <c r="A56" s="16" t="s">
        <v>169</v>
      </c>
      <c r="B56" s="16" t="s">
        <v>41</v>
      </c>
      <c r="C56" s="6" t="s">
        <v>245</v>
      </c>
      <c r="D56" s="17" t="s">
        <v>170</v>
      </c>
      <c r="E56" s="17" t="s">
        <v>168</v>
      </c>
      <c r="F56" s="7" t="s">
        <v>185</v>
      </c>
      <c r="G56" s="6" t="s">
        <v>187</v>
      </c>
      <c r="H56" s="18">
        <v>32.675</v>
      </c>
      <c r="I56" s="6">
        <v>18</v>
      </c>
      <c r="J56" s="17">
        <v>67.6</v>
      </c>
      <c r="K56" s="17">
        <f t="shared" si="2"/>
        <v>33.8</v>
      </c>
      <c r="L56" s="17">
        <f t="shared" si="3"/>
        <v>66.475</v>
      </c>
      <c r="M56" s="6">
        <v>2</v>
      </c>
      <c r="N56" s="11" t="s">
        <v>141</v>
      </c>
      <c r="O56" s="18"/>
      <c r="P56" s="3"/>
      <c r="Q56" s="3"/>
      <c r="R56" s="3"/>
      <c r="S56" s="3"/>
      <c r="T56" s="3"/>
      <c r="U56" s="3"/>
      <c r="V56" s="3"/>
    </row>
    <row r="57" spans="1:22" s="4" customFormat="1" ht="30" customHeight="1">
      <c r="A57" s="16" t="s">
        <v>171</v>
      </c>
      <c r="B57" s="16" t="s">
        <v>41</v>
      </c>
      <c r="C57" s="6" t="s">
        <v>246</v>
      </c>
      <c r="D57" s="17" t="s">
        <v>172</v>
      </c>
      <c r="E57" s="17" t="s">
        <v>173</v>
      </c>
      <c r="F57" s="7" t="s">
        <v>185</v>
      </c>
      <c r="G57" s="6" t="s">
        <v>188</v>
      </c>
      <c r="H57" s="18">
        <v>34.2</v>
      </c>
      <c r="I57" s="6">
        <v>12</v>
      </c>
      <c r="J57" s="17">
        <v>75.8</v>
      </c>
      <c r="K57" s="17">
        <f t="shared" si="2"/>
        <v>37.9</v>
      </c>
      <c r="L57" s="17">
        <f t="shared" si="3"/>
        <v>72.1</v>
      </c>
      <c r="M57" s="6">
        <v>1</v>
      </c>
      <c r="N57" s="11" t="s">
        <v>140</v>
      </c>
      <c r="O57" s="18"/>
      <c r="P57" s="3"/>
      <c r="Q57" s="3"/>
      <c r="R57" s="3"/>
      <c r="S57" s="3"/>
      <c r="T57" s="3"/>
      <c r="U57" s="3"/>
      <c r="V57" s="3"/>
    </row>
    <row r="58" spans="1:22" s="4" customFormat="1" ht="30" customHeight="1">
      <c r="A58" s="16" t="s">
        <v>174</v>
      </c>
      <c r="B58" s="16" t="s">
        <v>41</v>
      </c>
      <c r="C58" s="6" t="s">
        <v>247</v>
      </c>
      <c r="D58" s="17" t="s">
        <v>175</v>
      </c>
      <c r="E58" s="17" t="s">
        <v>173</v>
      </c>
      <c r="F58" s="7" t="s">
        <v>185</v>
      </c>
      <c r="G58" s="6" t="s">
        <v>188</v>
      </c>
      <c r="H58" s="18">
        <v>34.425</v>
      </c>
      <c r="I58" s="6">
        <v>14</v>
      </c>
      <c r="J58" s="17">
        <v>72</v>
      </c>
      <c r="K58" s="17">
        <f t="shared" si="2"/>
        <v>36</v>
      </c>
      <c r="L58" s="17">
        <f t="shared" si="3"/>
        <v>70.425</v>
      </c>
      <c r="M58" s="6">
        <v>2</v>
      </c>
      <c r="N58" s="11" t="s">
        <v>141</v>
      </c>
      <c r="O58" s="18"/>
      <c r="P58" s="3"/>
      <c r="Q58" s="3"/>
      <c r="R58" s="3"/>
      <c r="S58" s="3"/>
      <c r="T58" s="3"/>
      <c r="U58" s="3"/>
      <c r="V58" s="3"/>
    </row>
    <row r="59" spans="1:22" s="4" customFormat="1" ht="30" customHeight="1">
      <c r="A59" s="16" t="s">
        <v>176</v>
      </c>
      <c r="B59" s="16" t="s">
        <v>41</v>
      </c>
      <c r="C59" s="6" t="s">
        <v>248</v>
      </c>
      <c r="D59" s="17" t="s">
        <v>177</v>
      </c>
      <c r="E59" s="17" t="s">
        <v>173</v>
      </c>
      <c r="F59" s="7" t="s">
        <v>185</v>
      </c>
      <c r="G59" s="6" t="s">
        <v>188</v>
      </c>
      <c r="H59" s="18">
        <v>33.725</v>
      </c>
      <c r="I59" s="6">
        <v>2</v>
      </c>
      <c r="J59" s="17">
        <v>71.4</v>
      </c>
      <c r="K59" s="17">
        <f t="shared" si="2"/>
        <v>35.7</v>
      </c>
      <c r="L59" s="17">
        <f t="shared" si="3"/>
        <v>69.42500000000001</v>
      </c>
      <c r="M59" s="6">
        <v>3</v>
      </c>
      <c r="N59" s="11" t="s">
        <v>141</v>
      </c>
      <c r="O59" s="18"/>
      <c r="P59" s="3"/>
      <c r="Q59" s="3"/>
      <c r="R59" s="3"/>
      <c r="S59" s="3"/>
      <c r="T59" s="3"/>
      <c r="U59" s="3"/>
      <c r="V59" s="3"/>
    </row>
    <row r="60" spans="1:22" s="4" customFormat="1" ht="30" customHeight="1">
      <c r="A60" s="16" t="s">
        <v>178</v>
      </c>
      <c r="B60" s="16" t="s">
        <v>16</v>
      </c>
      <c r="C60" s="6" t="s">
        <v>249</v>
      </c>
      <c r="D60" s="17" t="s">
        <v>179</v>
      </c>
      <c r="E60" s="17" t="s">
        <v>180</v>
      </c>
      <c r="F60" s="7" t="s">
        <v>185</v>
      </c>
      <c r="G60" s="6" t="s">
        <v>189</v>
      </c>
      <c r="H60" s="18">
        <v>35.325</v>
      </c>
      <c r="I60" s="6">
        <v>3</v>
      </c>
      <c r="J60" s="17">
        <v>76.6</v>
      </c>
      <c r="K60" s="17">
        <f t="shared" si="2"/>
        <v>38.3</v>
      </c>
      <c r="L60" s="17">
        <f t="shared" si="3"/>
        <v>73.625</v>
      </c>
      <c r="M60" s="6">
        <v>1</v>
      </c>
      <c r="N60" s="11" t="s">
        <v>140</v>
      </c>
      <c r="O60" s="18"/>
      <c r="P60" s="3"/>
      <c r="Q60" s="3"/>
      <c r="R60" s="3"/>
      <c r="S60" s="3"/>
      <c r="T60" s="3"/>
      <c r="U60" s="3"/>
      <c r="V60" s="3"/>
    </row>
    <row r="61" spans="1:22" s="4" customFormat="1" ht="30" customHeight="1">
      <c r="A61" s="16" t="s">
        <v>181</v>
      </c>
      <c r="B61" s="16" t="s">
        <v>41</v>
      </c>
      <c r="C61" s="6" t="s">
        <v>250</v>
      </c>
      <c r="D61" s="17" t="s">
        <v>182</v>
      </c>
      <c r="E61" s="17" t="s">
        <v>180</v>
      </c>
      <c r="F61" s="7" t="s">
        <v>185</v>
      </c>
      <c r="G61" s="6" t="s">
        <v>189</v>
      </c>
      <c r="H61" s="18">
        <v>36.125</v>
      </c>
      <c r="I61" s="6">
        <v>15</v>
      </c>
      <c r="J61" s="17">
        <v>73.9</v>
      </c>
      <c r="K61" s="17">
        <f t="shared" si="2"/>
        <v>36.95</v>
      </c>
      <c r="L61" s="17">
        <f t="shared" si="3"/>
        <v>73.075</v>
      </c>
      <c r="M61" s="6">
        <v>2</v>
      </c>
      <c r="N61" s="11" t="s">
        <v>141</v>
      </c>
      <c r="O61" s="18"/>
      <c r="P61" s="3"/>
      <c r="Q61" s="3"/>
      <c r="R61" s="3"/>
      <c r="S61" s="3"/>
      <c r="T61" s="3"/>
      <c r="U61" s="3"/>
      <c r="V61" s="3"/>
    </row>
    <row r="62" spans="1:22" s="4" customFormat="1" ht="30" customHeight="1">
      <c r="A62" s="16" t="s">
        <v>183</v>
      </c>
      <c r="B62" s="16" t="s">
        <v>41</v>
      </c>
      <c r="C62" s="6" t="s">
        <v>251</v>
      </c>
      <c r="D62" s="17" t="s">
        <v>184</v>
      </c>
      <c r="E62" s="17" t="s">
        <v>180</v>
      </c>
      <c r="F62" s="7" t="s">
        <v>185</v>
      </c>
      <c r="G62" s="6" t="s">
        <v>189</v>
      </c>
      <c r="H62" s="18">
        <v>36.175</v>
      </c>
      <c r="I62" s="6">
        <v>1</v>
      </c>
      <c r="J62" s="17">
        <v>73.4</v>
      </c>
      <c r="K62" s="17">
        <f t="shared" si="2"/>
        <v>36.7</v>
      </c>
      <c r="L62" s="17">
        <f t="shared" si="3"/>
        <v>72.875</v>
      </c>
      <c r="M62" s="6">
        <v>3</v>
      </c>
      <c r="N62" s="11" t="s">
        <v>141</v>
      </c>
      <c r="O62" s="18"/>
      <c r="P62" s="3"/>
      <c r="Q62" s="3"/>
      <c r="R62" s="3"/>
      <c r="S62" s="3"/>
      <c r="T62" s="3"/>
      <c r="U62" s="3"/>
      <c r="V62" s="3"/>
    </row>
    <row r="63" spans="1:22" s="4" customFormat="1" ht="1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14"/>
      <c r="O63" s="8"/>
      <c r="P63" s="3"/>
      <c r="Q63" s="3"/>
      <c r="R63" s="3"/>
      <c r="S63" s="3"/>
      <c r="T63" s="3"/>
      <c r="U63" s="3"/>
      <c r="V63" s="3"/>
    </row>
    <row r="64" spans="1:22" s="4" customFormat="1" ht="1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14"/>
      <c r="O64" s="8"/>
      <c r="P64" s="3"/>
      <c r="Q64" s="3"/>
      <c r="R64" s="3"/>
      <c r="S64" s="3"/>
      <c r="T64" s="3"/>
      <c r="U64" s="3"/>
      <c r="V64" s="3"/>
    </row>
    <row r="65" spans="1:22" s="4" customFormat="1" ht="1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14"/>
      <c r="O65" s="8"/>
      <c r="P65" s="3"/>
      <c r="Q65" s="3"/>
      <c r="R65" s="3"/>
      <c r="S65" s="3"/>
      <c r="T65" s="3"/>
      <c r="U65" s="3"/>
      <c r="V65" s="3"/>
    </row>
    <row r="66" spans="1:22" s="4" customFormat="1" ht="1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14"/>
      <c r="O66" s="8"/>
      <c r="P66" s="3"/>
      <c r="Q66" s="3"/>
      <c r="R66" s="3"/>
      <c r="S66" s="3"/>
      <c r="T66" s="3"/>
      <c r="U66" s="3"/>
      <c r="V66" s="3"/>
    </row>
    <row r="67" spans="1:22" s="4" customFormat="1" ht="1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14"/>
      <c r="O67" s="8"/>
      <c r="P67" s="3"/>
      <c r="Q67" s="3"/>
      <c r="R67" s="3"/>
      <c r="S67" s="3"/>
      <c r="T67" s="3"/>
      <c r="U67" s="3"/>
      <c r="V67" s="3"/>
    </row>
    <row r="68" spans="1:22" s="4" customFormat="1" ht="1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14"/>
      <c r="O68" s="8"/>
      <c r="P68" s="3"/>
      <c r="Q68" s="3"/>
      <c r="R68" s="3"/>
      <c r="S68" s="3"/>
      <c r="T68" s="3"/>
      <c r="U68" s="3"/>
      <c r="V68" s="3"/>
    </row>
    <row r="69" spans="1:22" s="4" customFormat="1" ht="1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14"/>
      <c r="O69" s="8"/>
      <c r="P69" s="3"/>
      <c r="Q69" s="3"/>
      <c r="R69" s="3"/>
      <c r="S69" s="3"/>
      <c r="T69" s="3"/>
      <c r="U69" s="3"/>
      <c r="V69" s="3"/>
    </row>
    <row r="70" spans="1:22" s="4" customFormat="1" ht="1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14"/>
      <c r="O70" s="8"/>
      <c r="P70" s="3"/>
      <c r="Q70" s="3"/>
      <c r="R70" s="3"/>
      <c r="S70" s="3"/>
      <c r="T70" s="3"/>
      <c r="U70" s="3"/>
      <c r="V70" s="3"/>
    </row>
    <row r="71" spans="1:22" s="4" customFormat="1" ht="1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14"/>
      <c r="O71" s="8"/>
      <c r="P71" s="3"/>
      <c r="Q71" s="3"/>
      <c r="R71" s="3"/>
      <c r="S71" s="3"/>
      <c r="T71" s="3"/>
      <c r="U71" s="3"/>
      <c r="V71" s="3"/>
    </row>
    <row r="72" spans="1:22" s="4" customFormat="1" ht="1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14"/>
      <c r="O72" s="8"/>
      <c r="P72" s="3"/>
      <c r="Q72" s="3"/>
      <c r="R72" s="3"/>
      <c r="S72" s="3"/>
      <c r="T72" s="3"/>
      <c r="U72" s="3"/>
      <c r="V72" s="3"/>
    </row>
    <row r="73" spans="1:22" s="4" customFormat="1" ht="1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14"/>
      <c r="O73" s="8"/>
      <c r="P73" s="3"/>
      <c r="Q73" s="3"/>
      <c r="R73" s="3"/>
      <c r="S73" s="3"/>
      <c r="T73" s="3"/>
      <c r="U73" s="3"/>
      <c r="V73" s="3"/>
    </row>
    <row r="74" spans="1:22" s="4" customFormat="1" ht="1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14"/>
      <c r="O74" s="8"/>
      <c r="P74" s="3"/>
      <c r="Q74" s="3"/>
      <c r="R74" s="3"/>
      <c r="S74" s="3"/>
      <c r="T74" s="3"/>
      <c r="U74" s="3"/>
      <c r="V74" s="3"/>
    </row>
    <row r="75" spans="1:22" s="4" customFormat="1" ht="1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14"/>
      <c r="O75" s="8"/>
      <c r="P75" s="3"/>
      <c r="Q75" s="3"/>
      <c r="R75" s="3"/>
      <c r="S75" s="3"/>
      <c r="T75" s="3"/>
      <c r="U75" s="3"/>
      <c r="V75" s="3"/>
    </row>
    <row r="76" spans="1:22" s="4" customFormat="1" ht="1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14"/>
      <c r="O76" s="8"/>
      <c r="P76" s="3"/>
      <c r="Q76" s="3"/>
      <c r="R76" s="3"/>
      <c r="S76" s="3"/>
      <c r="T76" s="3"/>
      <c r="U76" s="3"/>
      <c r="V76" s="3"/>
    </row>
    <row r="77" spans="1:22" s="4" customFormat="1" ht="1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14"/>
      <c r="O77" s="8"/>
      <c r="P77" s="3"/>
      <c r="Q77" s="3"/>
      <c r="R77" s="3"/>
      <c r="S77" s="3"/>
      <c r="T77" s="3"/>
      <c r="U77" s="3"/>
      <c r="V77" s="3"/>
    </row>
    <row r="78" spans="1:22" s="4" customFormat="1" ht="1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14"/>
      <c r="O78" s="8"/>
      <c r="P78" s="3"/>
      <c r="Q78" s="3"/>
      <c r="R78" s="3"/>
      <c r="S78" s="3"/>
      <c r="T78" s="3"/>
      <c r="U78" s="3"/>
      <c r="V78" s="3"/>
    </row>
    <row r="79" spans="1:22" s="4" customFormat="1" ht="1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14"/>
      <c r="O79" s="8"/>
      <c r="P79" s="3"/>
      <c r="Q79" s="3"/>
      <c r="R79" s="3"/>
      <c r="S79" s="3"/>
      <c r="T79" s="3"/>
      <c r="U79" s="3"/>
      <c r="V79" s="3"/>
    </row>
    <row r="80" spans="1:22" s="4" customFormat="1" ht="1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14"/>
      <c r="O80" s="8"/>
      <c r="P80" s="3"/>
      <c r="Q80" s="3"/>
      <c r="R80" s="3"/>
      <c r="S80" s="3"/>
      <c r="T80" s="3"/>
      <c r="U80" s="3"/>
      <c r="V80" s="3"/>
    </row>
    <row r="81" spans="1:22" s="4" customFormat="1" ht="1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14"/>
      <c r="O81" s="8"/>
      <c r="P81" s="3"/>
      <c r="Q81" s="3"/>
      <c r="R81" s="3"/>
      <c r="S81" s="3"/>
      <c r="T81" s="3"/>
      <c r="U81" s="3"/>
      <c r="V81" s="3"/>
    </row>
    <row r="82" spans="1:22" s="4" customFormat="1" ht="1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14"/>
      <c r="O82" s="8"/>
      <c r="P82" s="3"/>
      <c r="Q82" s="3"/>
      <c r="R82" s="3"/>
      <c r="S82" s="3"/>
      <c r="T82" s="3"/>
      <c r="U82" s="3"/>
      <c r="V82" s="3"/>
    </row>
    <row r="83" spans="1:22" s="4" customFormat="1" ht="1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14"/>
      <c r="O83" s="8"/>
      <c r="P83" s="3"/>
      <c r="Q83" s="3"/>
      <c r="R83" s="3"/>
      <c r="S83" s="3"/>
      <c r="T83" s="3"/>
      <c r="U83" s="3"/>
      <c r="V83" s="3"/>
    </row>
    <row r="84" spans="1:22" s="4" customFormat="1" ht="1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14"/>
      <c r="O84" s="8"/>
      <c r="P84" s="3"/>
      <c r="Q84" s="3"/>
      <c r="R84" s="3"/>
      <c r="S84" s="3"/>
      <c r="T84" s="3"/>
      <c r="U84" s="3"/>
      <c r="V84" s="3"/>
    </row>
    <row r="85" spans="1:22" s="4" customFormat="1" ht="1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14"/>
      <c r="O85" s="8"/>
      <c r="P85" s="3"/>
      <c r="Q85" s="3"/>
      <c r="R85" s="3"/>
      <c r="S85" s="3"/>
      <c r="T85" s="3"/>
      <c r="U85" s="3"/>
      <c r="V85" s="3"/>
    </row>
    <row r="86" spans="1:22" s="4" customFormat="1" ht="1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14"/>
      <c r="O86" s="8"/>
      <c r="P86" s="3"/>
      <c r="Q86" s="3"/>
      <c r="R86" s="3"/>
      <c r="S86" s="3"/>
      <c r="T86" s="3"/>
      <c r="U86" s="3"/>
      <c r="V86" s="3"/>
    </row>
    <row r="87" spans="1:22" s="4" customFormat="1" ht="1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14"/>
      <c r="O87" s="8"/>
      <c r="P87" s="3"/>
      <c r="Q87" s="3"/>
      <c r="R87" s="3"/>
      <c r="S87" s="3"/>
      <c r="T87" s="3"/>
      <c r="U87" s="3"/>
      <c r="V87" s="3"/>
    </row>
    <row r="88" spans="1:22" s="4" customFormat="1" ht="1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14"/>
      <c r="O88" s="8"/>
      <c r="P88" s="3"/>
      <c r="Q88" s="3"/>
      <c r="R88" s="3"/>
      <c r="S88" s="3"/>
      <c r="T88" s="3"/>
      <c r="U88" s="3"/>
      <c r="V88" s="3"/>
    </row>
    <row r="89" spans="1:22" s="4" customFormat="1" ht="1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14"/>
      <c r="O89" s="8"/>
      <c r="P89" s="3"/>
      <c r="Q89" s="3"/>
      <c r="R89" s="3"/>
      <c r="S89" s="3"/>
      <c r="T89" s="3"/>
      <c r="U89" s="3"/>
      <c r="V89" s="3"/>
    </row>
    <row r="90" spans="1:22" s="4" customFormat="1" ht="1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14"/>
      <c r="O90" s="8"/>
      <c r="P90" s="3"/>
      <c r="Q90" s="3"/>
      <c r="R90" s="3"/>
      <c r="S90" s="3"/>
      <c r="T90" s="3"/>
      <c r="U90" s="3"/>
      <c r="V90" s="3"/>
    </row>
    <row r="91" spans="1:22" s="4" customFormat="1" ht="1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14"/>
      <c r="O91" s="8"/>
      <c r="P91" s="3"/>
      <c r="Q91" s="3"/>
      <c r="R91" s="3"/>
      <c r="S91" s="3"/>
      <c r="T91" s="3"/>
      <c r="U91" s="3"/>
      <c r="V91" s="3"/>
    </row>
    <row r="92" spans="1:22" s="4" customFormat="1" ht="1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14"/>
      <c r="O92" s="8"/>
      <c r="P92" s="3"/>
      <c r="Q92" s="3"/>
      <c r="R92" s="3"/>
      <c r="S92" s="3"/>
      <c r="T92" s="3"/>
      <c r="U92" s="3"/>
      <c r="V92" s="3"/>
    </row>
    <row r="93" spans="1:22" s="4" customFormat="1" ht="1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14"/>
      <c r="O93" s="8"/>
      <c r="P93" s="3"/>
      <c r="Q93" s="3"/>
      <c r="R93" s="3"/>
      <c r="S93" s="3"/>
      <c r="T93" s="3"/>
      <c r="U93" s="3"/>
      <c r="V93" s="3"/>
    </row>
    <row r="94" spans="1:22" s="4" customFormat="1" ht="1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14"/>
      <c r="O94" s="8"/>
      <c r="P94" s="3"/>
      <c r="Q94" s="3"/>
      <c r="R94" s="3"/>
      <c r="S94" s="3"/>
      <c r="T94" s="3"/>
      <c r="U94" s="3"/>
      <c r="V94" s="3"/>
    </row>
    <row r="95" spans="1:22" s="4" customFormat="1" ht="1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14"/>
      <c r="O95" s="8"/>
      <c r="P95" s="3"/>
      <c r="Q95" s="3"/>
      <c r="R95" s="3"/>
      <c r="S95" s="3"/>
      <c r="T95" s="3"/>
      <c r="U95" s="3"/>
      <c r="V95" s="3"/>
    </row>
    <row r="96" spans="1:22" s="4" customFormat="1" ht="1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14"/>
      <c r="O96" s="8"/>
      <c r="P96" s="3"/>
      <c r="Q96" s="3"/>
      <c r="R96" s="3"/>
      <c r="S96" s="3"/>
      <c r="T96" s="3"/>
      <c r="U96" s="3"/>
      <c r="V96" s="3"/>
    </row>
    <row r="97" spans="1:22" s="4" customFormat="1" ht="1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14"/>
      <c r="O97" s="8"/>
      <c r="P97" s="3"/>
      <c r="Q97" s="3"/>
      <c r="R97" s="3"/>
      <c r="S97" s="3"/>
      <c r="T97" s="3"/>
      <c r="U97" s="3"/>
      <c r="V97" s="3"/>
    </row>
    <row r="98" spans="1:22" s="4" customFormat="1" ht="1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14"/>
      <c r="O98" s="8"/>
      <c r="P98" s="3"/>
      <c r="Q98" s="3"/>
      <c r="R98" s="3"/>
      <c r="S98" s="3"/>
      <c r="T98" s="3"/>
      <c r="U98" s="3"/>
      <c r="V98" s="3"/>
    </row>
    <row r="99" spans="1:22" s="4" customFormat="1" ht="1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14"/>
      <c r="O99" s="8"/>
      <c r="P99" s="3"/>
      <c r="Q99" s="3"/>
      <c r="R99" s="3"/>
      <c r="S99" s="3"/>
      <c r="T99" s="3"/>
      <c r="U99" s="3"/>
      <c r="V99" s="3"/>
    </row>
    <row r="100" spans="1:22" s="4" customFormat="1" ht="1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14"/>
      <c r="O100" s="8"/>
      <c r="P100" s="3"/>
      <c r="Q100" s="3"/>
      <c r="R100" s="3"/>
      <c r="S100" s="3"/>
      <c r="T100" s="3"/>
      <c r="U100" s="3"/>
      <c r="V100" s="3"/>
    </row>
    <row r="101" spans="1:22" s="4" customFormat="1" ht="1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14"/>
      <c r="O101" s="8"/>
      <c r="P101" s="3"/>
      <c r="Q101" s="3"/>
      <c r="R101" s="3"/>
      <c r="S101" s="3"/>
      <c r="T101" s="3"/>
      <c r="U101" s="3"/>
      <c r="V101" s="3"/>
    </row>
    <row r="102" spans="1:22" s="4" customFormat="1" ht="1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14"/>
      <c r="O102" s="8"/>
      <c r="P102" s="3"/>
      <c r="Q102" s="3"/>
      <c r="R102" s="3"/>
      <c r="S102" s="3"/>
      <c r="T102" s="3"/>
      <c r="U102" s="3"/>
      <c r="V102" s="3"/>
    </row>
    <row r="103" spans="1:22" s="4" customFormat="1" ht="1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14"/>
      <c r="O103" s="8"/>
      <c r="P103" s="3"/>
      <c r="Q103" s="3"/>
      <c r="R103" s="3"/>
      <c r="S103" s="3"/>
      <c r="T103" s="3"/>
      <c r="U103" s="3"/>
      <c r="V103" s="3"/>
    </row>
    <row r="104" spans="1:22" s="4" customFormat="1" ht="1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14"/>
      <c r="O104" s="8"/>
      <c r="P104" s="3"/>
      <c r="Q104" s="3"/>
      <c r="R104" s="3"/>
      <c r="S104" s="3"/>
      <c r="T104" s="3"/>
      <c r="U104" s="3"/>
      <c r="V104" s="3"/>
    </row>
    <row r="105" spans="1:22" s="4" customFormat="1" ht="1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14"/>
      <c r="O105" s="8"/>
      <c r="P105" s="3"/>
      <c r="Q105" s="3"/>
      <c r="R105" s="3"/>
      <c r="S105" s="3"/>
      <c r="T105" s="3"/>
      <c r="U105" s="3"/>
      <c r="V105" s="3"/>
    </row>
    <row r="106" spans="1:22" s="4" customFormat="1" ht="1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14"/>
      <c r="O106" s="8"/>
      <c r="P106" s="3"/>
      <c r="Q106" s="3"/>
      <c r="R106" s="3"/>
      <c r="S106" s="3"/>
      <c r="T106" s="3"/>
      <c r="U106" s="3"/>
      <c r="V106" s="3"/>
    </row>
    <row r="107" spans="1:22" s="4" customFormat="1" ht="1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14"/>
      <c r="O107" s="8"/>
      <c r="P107" s="3"/>
      <c r="Q107" s="3"/>
      <c r="R107" s="3"/>
      <c r="S107" s="3"/>
      <c r="T107" s="3"/>
      <c r="U107" s="3"/>
      <c r="V107" s="3"/>
    </row>
    <row r="108" spans="1:22" s="4" customFormat="1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s="4" customFormat="1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s="4" customFormat="1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s="4" customFormat="1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s="4" customFormat="1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s="4" customFormat="1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s="4" customFormat="1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s="4" customFormat="1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s="4" customFormat="1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s="4" customFormat="1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s="4" customFormat="1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s="4" customFormat="1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s="4" customFormat="1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s="4" customFormat="1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s="4" customFormat="1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s="4" customFormat="1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s="4" customFormat="1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s="4" customFormat="1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s="4" customFormat="1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s="4" customFormat="1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s="4" customFormat="1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s="4" customFormat="1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s="4" customFormat="1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s="4" customFormat="1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s="4" customFormat="1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s="4" customFormat="1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s="4" customFormat="1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s="4" customFormat="1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s="4" customFormat="1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s="4" customFormat="1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s="4" customFormat="1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s="4" customFormat="1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</sheetData>
  <sheetProtection/>
  <mergeCells count="1">
    <mergeCell ref="A1:O1"/>
  </mergeCells>
  <printOptions/>
  <pageMargins left="0.45" right="0.33" top="0.3" bottom="0.36" header="0.2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IV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2015-08-03T06:08:04Z</cp:lastPrinted>
  <dcterms:created xsi:type="dcterms:W3CDTF">2015-07-31T12:37:59Z</dcterms:created>
  <dcterms:modified xsi:type="dcterms:W3CDTF">2015-08-04T08:33:15Z</dcterms:modified>
  <cp:category/>
  <cp:version/>
  <cp:contentType/>
  <cp:contentStatus/>
</cp:coreProperties>
</file>