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综合成绩" sheetId="1" r:id="rId1"/>
  </sheets>
  <definedNames>
    <definedName name="bmxt" localSheetId="0">'综合成绩'!$A$2:$V$4</definedName>
    <definedName name="bmxt">#REF!</definedName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<sst xmlns="http://schemas.openxmlformats.org/spreadsheetml/2006/main" count="66" uniqueCount="61">
  <si>
    <t>id</t>
  </si>
  <si>
    <t>Birthday</t>
  </si>
  <si>
    <t>Tel</t>
  </si>
  <si>
    <t>Addr</t>
  </si>
  <si>
    <t>zzmm</t>
  </si>
  <si>
    <t>sf</t>
  </si>
  <si>
    <t>mz</t>
  </si>
  <si>
    <t>marry</t>
  </si>
  <si>
    <t>zy</t>
  </si>
  <si>
    <t>zzy</t>
  </si>
  <si>
    <t>workday</t>
  </si>
  <si>
    <t>zw</t>
  </si>
  <si>
    <t>byday</t>
  </si>
  <si>
    <t>img</t>
  </si>
  <si>
    <t>本科</t>
  </si>
  <si>
    <t>党员</t>
  </si>
  <si>
    <t>其它</t>
  </si>
  <si>
    <t>综合专干</t>
  </si>
  <si>
    <t>2011-07</t>
  </si>
  <si>
    <t>人力资源管理</t>
  </si>
  <si>
    <t>刘娟</t>
  </si>
  <si>
    <t>430725198606285568</t>
  </si>
  <si>
    <t>湖南理工学院南湖学院</t>
  </si>
  <si>
    <t>常德桃源大学生村官</t>
  </si>
  <si>
    <t>湖南常德桃源杨溪桥乡人民政府</t>
  </si>
  <si>
    <t>汉</t>
  </si>
  <si>
    <t>国际经济与贸易</t>
  </si>
  <si>
    <t>15273631423</t>
  </si>
  <si>
    <t>2009-06</t>
  </si>
  <si>
    <t>UploadFiles/2014718104557580.jpg</t>
  </si>
  <si>
    <t>姚涛</t>
  </si>
  <si>
    <t>43072519881114553X</t>
  </si>
  <si>
    <t>湖南商学院北津学院</t>
  </si>
  <si>
    <t>中共浯溪河乡九龙山村委员会</t>
  </si>
  <si>
    <t>07366890018</t>
  </si>
  <si>
    <t>湖南省桃源县浯溪河乡政府机关大院</t>
  </si>
  <si>
    <t>18573653181</t>
  </si>
  <si>
    <t>UploadFiles/2014722163725189.jpg</t>
  </si>
  <si>
    <t>kc</t>
  </si>
  <si>
    <t>zc</t>
  </si>
  <si>
    <t>01</t>
  </si>
  <si>
    <t>01</t>
  </si>
  <si>
    <t>002</t>
  </si>
  <si>
    <t>006</t>
  </si>
  <si>
    <t>姓名</t>
  </si>
  <si>
    <t>身份证</t>
  </si>
  <si>
    <t>性别</t>
  </si>
  <si>
    <t>学历</t>
  </si>
  <si>
    <t>毕业学校</t>
  </si>
  <si>
    <t>工作单位</t>
  </si>
  <si>
    <t>个人简历</t>
  </si>
  <si>
    <t>联系电话</t>
  </si>
  <si>
    <t>准考证</t>
  </si>
  <si>
    <t xml:space="preserve">2005年9月--2009年6月  湖南理工学院南湖学院 国际经济与贸易专业
2009年8月至今         湖南省常德市桃源县大学生村官   
              </t>
  </si>
  <si>
    <t xml:space="preserve">2007年9月——2011年7月  就读于湖南商学院北津学院 人力资源管理专业
2011年8月至今  担任浯溪河乡大学生村官，职务为中共九龙山村党支部书记助理
              </t>
  </si>
  <si>
    <t>男</t>
  </si>
  <si>
    <t>女</t>
  </si>
  <si>
    <t>笔试成绩</t>
  </si>
  <si>
    <t>面试成绩</t>
  </si>
  <si>
    <t>综合成绩</t>
  </si>
  <si>
    <t>桃源县再次招聘乡镇事业站所工作人员体检人员名单公示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</si>
</sst>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B1">
      <selection activeCell="Z11" sqref="Z11"/>
    </sheetView>
  </sheetViews>
  <sheetFormatPr defaultColWidth="9.140625" defaultRowHeight="12"/>
  <cols>
    <col min="1" max="1" width="9.140625" style="0" hidden="1" customWidth="1"/>
    <col min="2" max="2" width="10.7109375" style="0" customWidth="1"/>
    <col min="3" max="3" width="20.7109375" style="0" customWidth="1"/>
    <col min="4" max="4" width="6.57421875" style="0" customWidth="1"/>
    <col min="5" max="5" width="9.140625" style="0" hidden="1" customWidth="1"/>
    <col min="6" max="6" width="10.8515625" style="0" customWidth="1"/>
    <col min="7" max="7" width="20.8515625" style="0" customWidth="1"/>
    <col min="8" max="8" width="25.57421875" style="0" hidden="1" customWidth="1"/>
    <col min="9" max="9" width="0.13671875" style="0" hidden="1" customWidth="1"/>
    <col min="10" max="10" width="15.7109375" style="0" hidden="1" customWidth="1"/>
    <col min="11" max="11" width="0.13671875" style="4" hidden="1" customWidth="1"/>
    <col min="12" max="12" width="8.8515625" style="0" hidden="1" customWidth="1"/>
    <col min="13" max="18" width="15.7109375" style="0" hidden="1" customWidth="1"/>
    <col min="19" max="19" width="4.00390625" style="0" hidden="1" customWidth="1"/>
    <col min="20" max="20" width="19.8515625" style="0" customWidth="1"/>
    <col min="21" max="22" width="9.140625" style="0" hidden="1" customWidth="1"/>
    <col min="23" max="23" width="0.13671875" style="0" hidden="1" customWidth="1"/>
    <col min="24" max="24" width="7.8515625" style="0" hidden="1" customWidth="1"/>
    <col min="25" max="25" width="13.7109375" style="0" customWidth="1"/>
    <col min="26" max="28" width="9.421875" style="0" customWidth="1"/>
  </cols>
  <sheetData>
    <row r="1" spans="2:28" ht="28.5" customHeight="1">
      <c r="B1" s="8" t="s">
        <v>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40.5" customHeight="1">
      <c r="A2" s="1" t="s">
        <v>0</v>
      </c>
      <c r="B2" s="1" t="s">
        <v>44</v>
      </c>
      <c r="C2" s="1" t="s">
        <v>45</v>
      </c>
      <c r="D2" s="1" t="s">
        <v>46</v>
      </c>
      <c r="E2" s="1" t="s">
        <v>1</v>
      </c>
      <c r="F2" s="1" t="s">
        <v>47</v>
      </c>
      <c r="G2" s="1" t="s">
        <v>48</v>
      </c>
      <c r="H2" s="1" t="s">
        <v>49</v>
      </c>
      <c r="I2" s="1" t="s">
        <v>2</v>
      </c>
      <c r="J2" s="1" t="s">
        <v>3</v>
      </c>
      <c r="K2" s="1" t="s">
        <v>50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51</v>
      </c>
      <c r="U2" s="1" t="s">
        <v>12</v>
      </c>
      <c r="V2" s="1" t="s">
        <v>13</v>
      </c>
      <c r="W2" s="1" t="s">
        <v>38</v>
      </c>
      <c r="X2" s="1" t="s">
        <v>39</v>
      </c>
      <c r="Y2" s="1" t="s">
        <v>52</v>
      </c>
      <c r="Z2" s="5" t="s">
        <v>57</v>
      </c>
      <c r="AA2" s="5" t="s">
        <v>58</v>
      </c>
      <c r="AB2" s="7" t="s">
        <v>59</v>
      </c>
    </row>
    <row r="3" spans="1:28" ht="24" customHeight="1">
      <c r="A3" s="1">
        <v>8</v>
      </c>
      <c r="B3" s="1" t="s">
        <v>20</v>
      </c>
      <c r="C3" s="1" t="s">
        <v>21</v>
      </c>
      <c r="D3" s="1" t="s">
        <v>56</v>
      </c>
      <c r="E3" s="1">
        <f>SUM(A3:B3)</f>
        <v>8</v>
      </c>
      <c r="F3" s="1" t="s">
        <v>14</v>
      </c>
      <c r="G3" s="1" t="s">
        <v>22</v>
      </c>
      <c r="H3" s="1" t="s">
        <v>23</v>
      </c>
      <c r="I3" s="1"/>
      <c r="J3" s="1" t="s">
        <v>24</v>
      </c>
      <c r="K3" s="3" t="s">
        <v>53</v>
      </c>
      <c r="L3" s="1" t="s">
        <v>15</v>
      </c>
      <c r="M3" s="1" t="s">
        <v>16</v>
      </c>
      <c r="N3" s="1" t="s">
        <v>25</v>
      </c>
      <c r="O3" s="1"/>
      <c r="P3" s="1" t="s">
        <v>26</v>
      </c>
      <c r="Q3" s="1"/>
      <c r="R3" s="1"/>
      <c r="S3" s="1" t="s">
        <v>17</v>
      </c>
      <c r="T3" s="1" t="s">
        <v>27</v>
      </c>
      <c r="U3" s="1" t="s">
        <v>28</v>
      </c>
      <c r="V3" s="1" t="s">
        <v>29</v>
      </c>
      <c r="W3" s="2" t="s">
        <v>41</v>
      </c>
      <c r="X3" s="2" t="s">
        <v>42</v>
      </c>
      <c r="Y3" s="1" t="str">
        <f>CONCATENATE("1410",W3,X3)</f>
        <v>141001002</v>
      </c>
      <c r="Z3" s="6">
        <v>59</v>
      </c>
      <c r="AA3" s="6">
        <v>87.8</v>
      </c>
      <c r="AB3" s="1">
        <f>Z3*0.6+AA3*0.4</f>
        <v>70.52</v>
      </c>
    </row>
    <row r="4" spans="1:28" ht="24" customHeight="1">
      <c r="A4" s="1">
        <v>12</v>
      </c>
      <c r="B4" s="1" t="s">
        <v>30</v>
      </c>
      <c r="C4" s="1" t="s">
        <v>31</v>
      </c>
      <c r="D4" s="1" t="s">
        <v>55</v>
      </c>
      <c r="E4" s="1">
        <f>SUM(A4:B4)</f>
        <v>12</v>
      </c>
      <c r="F4" s="1" t="s">
        <v>14</v>
      </c>
      <c r="G4" s="1" t="s">
        <v>32</v>
      </c>
      <c r="H4" s="1" t="s">
        <v>33</v>
      </c>
      <c r="I4" s="1" t="s">
        <v>34</v>
      </c>
      <c r="J4" s="1" t="s">
        <v>35</v>
      </c>
      <c r="K4" s="3" t="s">
        <v>54</v>
      </c>
      <c r="L4" s="1" t="s">
        <v>15</v>
      </c>
      <c r="M4" s="1" t="s">
        <v>16</v>
      </c>
      <c r="N4" s="1" t="s">
        <v>25</v>
      </c>
      <c r="O4" s="1"/>
      <c r="P4" s="1" t="s">
        <v>19</v>
      </c>
      <c r="Q4" s="1"/>
      <c r="R4" s="1"/>
      <c r="S4" s="1" t="s">
        <v>17</v>
      </c>
      <c r="T4" s="1" t="s">
        <v>36</v>
      </c>
      <c r="U4" s="1" t="s">
        <v>18</v>
      </c>
      <c r="V4" s="1" t="s">
        <v>37</v>
      </c>
      <c r="W4" s="2" t="s">
        <v>40</v>
      </c>
      <c r="X4" s="2" t="s">
        <v>43</v>
      </c>
      <c r="Y4" s="1" t="str">
        <f>CONCATENATE("1410",W4,X4)</f>
        <v>141001006</v>
      </c>
      <c r="Z4" s="6">
        <v>64</v>
      </c>
      <c r="AA4" s="6">
        <v>73.8</v>
      </c>
      <c r="AB4" s="1">
        <f>Z4*0.6+AA4*0.4</f>
        <v>67.92</v>
      </c>
    </row>
  </sheetData>
  <sheetProtection/>
  <mergeCells count="1">
    <mergeCell ref="B1:AB1"/>
  </mergeCells>
  <printOptions horizontalCentered="1"/>
  <pageMargins left="0.1968503937007874" right="0.15748031496062992" top="0.7480314960629921" bottom="0.1968503937007874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longyiming</cp:lastModifiedBy>
  <cp:lastPrinted>2014-07-25T01:42:52Z</cp:lastPrinted>
  <dcterms:created xsi:type="dcterms:W3CDTF">2014-08-27T07:25:43Z</dcterms:created>
  <dcterms:modified xsi:type="dcterms:W3CDTF">2014-08-27T07:26:23Z</dcterms:modified>
  <cp:category/>
  <cp:version/>
  <cp:contentType/>
  <cp:contentStatus/>
</cp:coreProperties>
</file>