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460" activeTab="1"/>
  </bookViews>
  <sheets>
    <sheet name="Sheet1" sheetId="1" r:id="rId1"/>
    <sheet name="58" sheetId="2" r:id="rId2"/>
    <sheet name="50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<sst xmlns="http://schemas.openxmlformats.org/spreadsheetml/2006/main" count="151" uniqueCount="113">
  <si>
    <t>2015年教师招聘拟安排单位编制情况统计表</t>
  </si>
  <si>
    <t>序号</t>
  </si>
  <si>
    <t>单位</t>
  </si>
  <si>
    <t>编制数</t>
  </si>
  <si>
    <t>在编数</t>
  </si>
  <si>
    <t>超缺编情况</t>
  </si>
  <si>
    <t>拟招聘人数</t>
  </si>
  <si>
    <t>备注</t>
  </si>
  <si>
    <t>一中</t>
  </si>
  <si>
    <t>二中</t>
  </si>
  <si>
    <t>职业中专</t>
  </si>
  <si>
    <t>水浸坪</t>
  </si>
  <si>
    <t>秦桥</t>
  </si>
  <si>
    <t>稠树</t>
  </si>
  <si>
    <t>司马冲</t>
  </si>
  <si>
    <t>荆竹</t>
  </si>
  <si>
    <t>马坪</t>
  </si>
  <si>
    <t>邓元泰</t>
  </si>
  <si>
    <t>湾头</t>
  </si>
  <si>
    <t>合计</t>
  </si>
  <si>
    <t xml:space="preserve">       科  目
 单  位           </t>
  </si>
  <si>
    <t>美术</t>
  </si>
  <si>
    <t>体育</t>
  </si>
  <si>
    <t>音乐</t>
  </si>
  <si>
    <t>信息技术</t>
  </si>
  <si>
    <t>幼儿园</t>
  </si>
  <si>
    <r>
      <t>总</t>
    </r>
    <r>
      <rPr>
        <sz val="12"/>
        <rFont val="黑体"/>
        <family val="3"/>
      </rPr>
      <t xml:space="preserve">   </t>
    </r>
    <r>
      <rPr>
        <sz val="12"/>
        <rFont val="黑体"/>
        <family val="3"/>
      </rPr>
      <t>计</t>
    </r>
  </si>
  <si>
    <t>水浸坪天鹅九年制学校</t>
  </si>
  <si>
    <t>稠树塘镇中心小学</t>
  </si>
  <si>
    <t>稠树塘镇法新完小</t>
  </si>
  <si>
    <t>稠树塘镇甘田小学</t>
  </si>
  <si>
    <t>稠树塘镇新铺小学</t>
  </si>
  <si>
    <t>秦桥镇华口片小</t>
  </si>
  <si>
    <t>秦桥镇潮水片小</t>
  </si>
  <si>
    <t>秦桥镇柳山教学点</t>
  </si>
  <si>
    <t>司马冲镇双田九年制学校</t>
  </si>
  <si>
    <t>司马冲镇田心完小</t>
  </si>
  <si>
    <t>荆竹镇朱溪完小</t>
  </si>
  <si>
    <t>荆竹镇谢必小学</t>
  </si>
  <si>
    <t>荆竹镇桐木小学</t>
  </si>
  <si>
    <t>荆竹镇西禅小学</t>
  </si>
  <si>
    <t>荆竹镇荆江小学</t>
  </si>
  <si>
    <t>荆竹镇公堂小学</t>
  </si>
  <si>
    <t>马坪乡田家渡完小</t>
  </si>
  <si>
    <t>马坪乡白羊小学</t>
  </si>
  <si>
    <t>马坪乡石地小学</t>
  </si>
  <si>
    <t>荆竹镇中心幼儿园</t>
  </si>
  <si>
    <t>2/8/9</t>
  </si>
  <si>
    <t>马坪乡中心幼儿园</t>
  </si>
  <si>
    <t>3/6/7</t>
  </si>
  <si>
    <t>邓元泰镇中心幼儿园</t>
  </si>
  <si>
    <t>1/5</t>
  </si>
  <si>
    <t>湾头镇中心幼儿园</t>
  </si>
  <si>
    <t>4/10</t>
  </si>
  <si>
    <t>学校名称</t>
  </si>
  <si>
    <t>学校</t>
  </si>
  <si>
    <t>品德与生活</t>
  </si>
  <si>
    <t>语文</t>
  </si>
  <si>
    <t>数学</t>
  </si>
  <si>
    <t>科学</t>
  </si>
  <si>
    <t>英语</t>
  </si>
  <si>
    <t>科技活动</t>
  </si>
  <si>
    <t>生命与</t>
  </si>
  <si>
    <t>其他</t>
  </si>
  <si>
    <t>类型</t>
  </si>
  <si>
    <t>品德与社会</t>
  </si>
  <si>
    <t>健康常识</t>
  </si>
  <si>
    <r>
      <t>总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计</t>
    </r>
  </si>
  <si>
    <t>双牌乡宝山小学</t>
  </si>
  <si>
    <t>乡镇小学</t>
  </si>
  <si>
    <t>双牌乡白竹小学</t>
  </si>
  <si>
    <t>双牌乡太源小学</t>
  </si>
  <si>
    <t>教学点</t>
  </si>
  <si>
    <t>双牌乡油岭小学</t>
  </si>
  <si>
    <t>双牌乡浪石小学</t>
  </si>
  <si>
    <t>双牌乡钟桥小学</t>
  </si>
  <si>
    <t>双牌乡大坝小学</t>
  </si>
  <si>
    <t>邓家铺镇双桥中学</t>
  </si>
  <si>
    <t>邓家铺镇黄塘中学</t>
  </si>
  <si>
    <t>邓家铺镇石龙完小</t>
  </si>
  <si>
    <t>邓家铺镇白羊完小</t>
  </si>
  <si>
    <t>邓家铺镇白水完小</t>
  </si>
  <si>
    <t>邓家铺镇东旗完小</t>
  </si>
  <si>
    <t>邓家铺镇瓜界小学</t>
  </si>
  <si>
    <t>村小</t>
  </si>
  <si>
    <t>邓家铺镇东风小学</t>
  </si>
  <si>
    <t>邓家铺镇大田小学</t>
  </si>
  <si>
    <t>邓家铺镇杨柳小学</t>
  </si>
  <si>
    <t>语文</t>
  </si>
  <si>
    <t>数学</t>
  </si>
  <si>
    <t>2</t>
  </si>
  <si>
    <t>3</t>
  </si>
  <si>
    <t>7</t>
  </si>
  <si>
    <t>8</t>
  </si>
  <si>
    <t>4/9</t>
  </si>
  <si>
    <r>
      <t>1</t>
    </r>
    <r>
      <rPr>
        <b/>
        <sz val="10"/>
        <color indexed="8"/>
        <rFont val="宋体"/>
        <family val="0"/>
      </rPr>
      <t>0</t>
    </r>
  </si>
  <si>
    <r>
      <t>1</t>
    </r>
    <r>
      <rPr>
        <b/>
        <sz val="10"/>
        <color indexed="8"/>
        <rFont val="宋体"/>
        <family val="0"/>
      </rPr>
      <t>1</t>
    </r>
  </si>
  <si>
    <r>
      <t>1</t>
    </r>
    <r>
      <rPr>
        <b/>
        <sz val="10"/>
        <color indexed="8"/>
        <rFont val="宋体"/>
        <family val="0"/>
      </rPr>
      <t>2</t>
    </r>
  </si>
  <si>
    <t>5/13</t>
  </si>
  <si>
    <t>1</t>
  </si>
  <si>
    <t>2/5</t>
  </si>
  <si>
    <t>6/9</t>
  </si>
  <si>
    <t>10</t>
  </si>
  <si>
    <t>3/11</t>
  </si>
  <si>
    <t>12</t>
  </si>
  <si>
    <t>4/13</t>
  </si>
  <si>
    <t>14</t>
  </si>
  <si>
    <t>14</t>
  </si>
  <si>
    <t>6</t>
  </si>
  <si>
    <t>2</t>
  </si>
  <si>
    <t>考试成绩名次</t>
  </si>
  <si>
    <t>考试成绩
名次</t>
  </si>
  <si>
    <t>武冈市2015年公开招聘农村小学、幼儿园教师          招聘计划、岗位、考试成绩名次对照表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</si>
</sst>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9">
    <font>
      <sz val="12"/>
      <name val="宋体"/>
      <family val="0"/>
    </font>
    <font>
      <sz val="12"/>
      <name val="仿宋_GB2312"/>
      <family val="3"/>
    </font>
    <font>
      <sz val="12"/>
      <color indexed="63"/>
      <name val="宋体"/>
      <family val="0"/>
    </font>
    <font>
      <sz val="12"/>
      <name val="Times New Roman"/>
      <family val="1"/>
    </font>
    <font>
      <sz val="12"/>
      <name val="黑体"/>
      <family val="3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8"/>
      <color indexed="8"/>
      <name val="黑体"/>
      <family val="3"/>
    </font>
    <font>
      <sz val="12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8"/>
      <name val="宋体"/>
      <family val="0"/>
    </font>
    <font>
      <sz val="12"/>
      <color indexed="8"/>
      <name val="仿宋_GB2312"/>
      <family val="3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sz val="20"/>
      <color indexed="8"/>
      <name val="华文细黑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8" borderId="0" applyNumberFormat="0" applyBorder="0" applyAlignment="0" applyProtection="0"/>
    <xf numFmtId="0" fontId="0" fillId="0" borderId="0" applyProtection="0">
      <alignment vertical="center"/>
    </xf>
    <xf numFmtId="0" fontId="39" fillId="19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15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0" borderId="8" applyNumberFormat="0" applyAlignment="0" applyProtection="0"/>
    <xf numFmtId="0" fontId="48" fillId="28" borderId="5" applyNumberFormat="0" applyAlignment="0" applyProtection="0"/>
    <xf numFmtId="0" fontId="0" fillId="29" borderId="9" applyNumberFormat="0" applyFont="0" applyAlignment="0" applyProtection="0"/>
  </cellStyleXfs>
  <cellXfs count="89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9" xfId="40" applyNumberFormat="1" applyFont="1" applyFill="1" applyBorder="1" applyAlignment="1">
      <alignment horizontal="left" vertical="center" wrapText="1"/>
    </xf>
    <xf numFmtId="49" fontId="7" fillId="0" borderId="15" xfId="4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10" fillId="0" borderId="20" xfId="40" applyNumberFormat="1" applyFont="1" applyFill="1" applyBorder="1" applyAlignment="1">
      <alignment horizontal="center" vertical="center"/>
    </xf>
    <xf numFmtId="49" fontId="6" fillId="0" borderId="20" xfId="40" applyNumberFormat="1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10" fillId="0" borderId="15" xfId="4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49" fontId="6" fillId="0" borderId="15" xfId="40" applyNumberFormat="1" applyFont="1" applyFill="1" applyBorder="1" applyAlignment="1">
      <alignment horizontal="center" vertical="center"/>
    </xf>
    <xf numFmtId="49" fontId="6" fillId="0" borderId="14" xfId="4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49" fontId="6" fillId="0" borderId="21" xfId="4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49" fontId="10" fillId="0" borderId="18" xfId="40" applyNumberFormat="1" applyFont="1" applyFill="1" applyBorder="1" applyAlignment="1">
      <alignment horizontal="center" vertical="center"/>
    </xf>
    <xf numFmtId="49" fontId="10" fillId="0" borderId="23" xfId="40" applyNumberFormat="1" applyFont="1" applyFill="1" applyBorder="1" applyAlignment="1">
      <alignment horizontal="center" vertical="center"/>
    </xf>
    <xf numFmtId="49" fontId="6" fillId="0" borderId="23" xfId="40" applyNumberFormat="1" applyFont="1" applyFill="1" applyBorder="1" applyAlignment="1">
      <alignment horizontal="center" vertical="center"/>
    </xf>
    <xf numFmtId="49" fontId="8" fillId="0" borderId="20" xfId="40" applyNumberFormat="1" applyFont="1" applyFill="1" applyBorder="1" applyAlignment="1">
      <alignment horizontal="center" vertical="center"/>
    </xf>
    <xf numFmtId="49" fontId="12" fillId="0" borderId="15" xfId="40" applyNumberFormat="1" applyFont="1" applyFill="1" applyBorder="1" applyAlignment="1">
      <alignment horizontal="center" vertical="center" wrapText="1"/>
    </xf>
    <xf numFmtId="49" fontId="10" fillId="0" borderId="24" xfId="40" applyNumberFormat="1" applyFont="1" applyFill="1" applyBorder="1" applyAlignment="1">
      <alignment horizontal="center" vertical="center"/>
    </xf>
    <xf numFmtId="49" fontId="10" fillId="0" borderId="25" xfId="40" applyNumberFormat="1" applyFont="1" applyFill="1" applyBorder="1" applyAlignment="1">
      <alignment horizontal="center" vertical="center"/>
    </xf>
    <xf numFmtId="49" fontId="10" fillId="0" borderId="26" xfId="40" applyNumberFormat="1" applyFont="1" applyFill="1" applyBorder="1" applyAlignment="1">
      <alignment horizontal="center" vertical="center"/>
    </xf>
    <xf numFmtId="49" fontId="6" fillId="0" borderId="25" xfId="40" applyNumberFormat="1" applyFont="1" applyFill="1" applyBorder="1" applyAlignment="1">
      <alignment horizontal="center" vertical="center"/>
    </xf>
    <xf numFmtId="49" fontId="6" fillId="0" borderId="18" xfId="40" applyNumberFormat="1" applyFont="1" applyFill="1" applyBorder="1" applyAlignment="1">
      <alignment horizontal="center" vertical="center"/>
    </xf>
    <xf numFmtId="49" fontId="7" fillId="0" borderId="15" xfId="40" applyNumberFormat="1" applyFont="1" applyFill="1" applyBorder="1" applyAlignment="1">
      <alignment horizontal="center" vertical="center" wrapText="1"/>
    </xf>
    <xf numFmtId="49" fontId="10" fillId="0" borderId="15" xfId="40" applyNumberFormat="1" applyFont="1" applyFill="1" applyBorder="1" applyAlignment="1">
      <alignment horizontal="center" vertical="center"/>
    </xf>
    <xf numFmtId="49" fontId="10" fillId="0" borderId="22" xfId="40" applyNumberFormat="1" applyFont="1" applyFill="1" applyBorder="1" applyAlignment="1">
      <alignment horizontal="center" vertical="center"/>
    </xf>
    <xf numFmtId="49" fontId="13" fillId="0" borderId="15" xfId="4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9" fontId="10" fillId="0" borderId="18" xfId="40" applyNumberFormat="1" applyFont="1" applyFill="1" applyBorder="1" applyAlignment="1">
      <alignment horizontal="center" vertical="center"/>
    </xf>
    <xf numFmtId="49" fontId="10" fillId="0" borderId="27" xfId="40" applyNumberFormat="1" applyFont="1" applyFill="1" applyBorder="1" applyAlignment="1">
      <alignment horizontal="center" vertical="center"/>
    </xf>
    <xf numFmtId="49" fontId="10" fillId="0" borderId="25" xfId="40" applyNumberFormat="1" applyFont="1" applyFill="1" applyBorder="1" applyAlignment="1">
      <alignment horizontal="center" vertical="center"/>
    </xf>
    <xf numFmtId="49" fontId="10" fillId="0" borderId="26" xfId="40" applyNumberFormat="1" applyFont="1" applyFill="1" applyBorder="1" applyAlignment="1">
      <alignment horizontal="center" vertical="center"/>
    </xf>
    <xf numFmtId="49" fontId="8" fillId="0" borderId="15" xfId="40" applyNumberFormat="1" applyFont="1" applyFill="1" applyBorder="1" applyAlignment="1">
      <alignment horizontal="center" vertical="center"/>
    </xf>
    <xf numFmtId="49" fontId="8" fillId="0" borderId="15" xfId="4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6" fillId="0" borderId="0" xfId="40" applyNumberFormat="1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zoomScalePageLayoutView="0" workbookViewId="0" topLeftCell="A1">
      <selection activeCell="A1" sqref="A1:G1"/>
    </sheetView>
  </sheetViews>
  <sheetFormatPr defaultColWidth="9.00390625" defaultRowHeight="14.25"/>
  <cols>
    <col min="1" max="1" width="9.00390625" style="22" customWidth="1"/>
    <col min="2" max="2" width="10.50390625" style="22" customWidth="1"/>
    <col min="3" max="4" width="9.00390625" style="22" customWidth="1"/>
    <col min="5" max="6" width="12.25390625" style="22" customWidth="1"/>
    <col min="7" max="7" width="12.75390625" style="22" customWidth="1"/>
    <col min="8" max="16384" width="9.00390625" style="22" customWidth="1"/>
  </cols>
  <sheetData>
    <row r="1" spans="1:7" ht="51.75" customHeight="1">
      <c r="A1" s="81" t="s">
        <v>0</v>
      </c>
      <c r="B1" s="81"/>
      <c r="C1" s="81"/>
      <c r="D1" s="81"/>
      <c r="E1" s="81"/>
      <c r="F1" s="81"/>
      <c r="G1" s="81"/>
    </row>
    <row r="2" spans="1:7" ht="27" customHeight="1">
      <c r="A2" s="47" t="s">
        <v>1</v>
      </c>
      <c r="B2" s="47" t="s">
        <v>2</v>
      </c>
      <c r="C2" s="47" t="s">
        <v>3</v>
      </c>
      <c r="D2" s="47" t="s">
        <v>4</v>
      </c>
      <c r="E2" s="47" t="s">
        <v>5</v>
      </c>
      <c r="F2" s="47" t="s">
        <v>6</v>
      </c>
      <c r="G2" s="47" t="s">
        <v>7</v>
      </c>
    </row>
    <row r="3" spans="1:7" ht="27" customHeight="1">
      <c r="A3" s="47">
        <v>1</v>
      </c>
      <c r="B3" s="47" t="s">
        <v>8</v>
      </c>
      <c r="C3" s="47">
        <v>320</v>
      </c>
      <c r="D3" s="47">
        <v>274</v>
      </c>
      <c r="E3" s="47">
        <f>D3-C3</f>
        <v>-46</v>
      </c>
      <c r="F3" s="47">
        <v>6</v>
      </c>
      <c r="G3" s="47"/>
    </row>
    <row r="4" spans="1:7" ht="27" customHeight="1">
      <c r="A4" s="47">
        <v>2</v>
      </c>
      <c r="B4" s="47" t="s">
        <v>9</v>
      </c>
      <c r="C4" s="47">
        <v>364</v>
      </c>
      <c r="D4" s="47">
        <v>316</v>
      </c>
      <c r="E4" s="47">
        <f aca="true" t="shared" si="0" ref="E4:E13">D4-C4</f>
        <v>-48</v>
      </c>
      <c r="F4" s="47">
        <v>7</v>
      </c>
      <c r="G4" s="47"/>
    </row>
    <row r="5" spans="1:7" ht="27" customHeight="1">
      <c r="A5" s="47">
        <v>3</v>
      </c>
      <c r="B5" s="47" t="s">
        <v>10</v>
      </c>
      <c r="C5" s="47">
        <v>221</v>
      </c>
      <c r="D5" s="47">
        <v>178</v>
      </c>
      <c r="E5" s="47">
        <f t="shared" si="0"/>
        <v>-43</v>
      </c>
      <c r="F5" s="47">
        <v>6</v>
      </c>
      <c r="G5" s="47"/>
    </row>
    <row r="6" spans="1:7" ht="27" customHeight="1">
      <c r="A6" s="47">
        <v>4</v>
      </c>
      <c r="B6" s="47" t="s">
        <v>11</v>
      </c>
      <c r="C6" s="47">
        <v>108</v>
      </c>
      <c r="D6" s="47">
        <v>106</v>
      </c>
      <c r="E6" s="47">
        <f t="shared" si="0"/>
        <v>-2</v>
      </c>
      <c r="F6" s="47">
        <v>2</v>
      </c>
      <c r="G6" s="47"/>
    </row>
    <row r="7" spans="1:7" ht="27" customHeight="1">
      <c r="A7" s="47">
        <v>5</v>
      </c>
      <c r="B7" s="47" t="s">
        <v>12</v>
      </c>
      <c r="C7" s="47">
        <v>110</v>
      </c>
      <c r="D7" s="47">
        <v>103</v>
      </c>
      <c r="E7" s="47">
        <f t="shared" si="0"/>
        <v>-7</v>
      </c>
      <c r="F7" s="47">
        <v>7</v>
      </c>
      <c r="G7" s="47"/>
    </row>
    <row r="8" spans="1:7" ht="27" customHeight="1">
      <c r="A8" s="47">
        <v>6</v>
      </c>
      <c r="B8" s="47" t="s">
        <v>13</v>
      </c>
      <c r="C8" s="47">
        <v>141</v>
      </c>
      <c r="D8" s="47">
        <v>129</v>
      </c>
      <c r="E8" s="47">
        <f t="shared" si="0"/>
        <v>-12</v>
      </c>
      <c r="F8" s="47">
        <v>9</v>
      </c>
      <c r="G8" s="47"/>
    </row>
    <row r="9" spans="1:7" ht="27" customHeight="1">
      <c r="A9" s="47">
        <v>7</v>
      </c>
      <c r="B9" s="47" t="s">
        <v>14</v>
      </c>
      <c r="C9" s="47">
        <v>106</v>
      </c>
      <c r="D9" s="47">
        <v>99</v>
      </c>
      <c r="E9" s="47">
        <f t="shared" si="0"/>
        <v>-7</v>
      </c>
      <c r="F9" s="47">
        <v>7</v>
      </c>
      <c r="G9" s="47"/>
    </row>
    <row r="10" spans="1:7" ht="27" customHeight="1">
      <c r="A10" s="47">
        <v>8</v>
      </c>
      <c r="B10" s="47" t="s">
        <v>15</v>
      </c>
      <c r="C10" s="47">
        <v>210</v>
      </c>
      <c r="D10" s="47">
        <v>174</v>
      </c>
      <c r="E10" s="47">
        <f t="shared" si="0"/>
        <v>-36</v>
      </c>
      <c r="F10" s="47">
        <v>13</v>
      </c>
      <c r="G10" s="47"/>
    </row>
    <row r="11" spans="1:7" ht="27" customHeight="1">
      <c r="A11" s="47">
        <v>9</v>
      </c>
      <c r="B11" s="47" t="s">
        <v>16</v>
      </c>
      <c r="C11" s="47">
        <v>248</v>
      </c>
      <c r="D11" s="47">
        <v>190</v>
      </c>
      <c r="E11" s="47">
        <f t="shared" si="0"/>
        <v>-58</v>
      </c>
      <c r="F11" s="47">
        <v>16</v>
      </c>
      <c r="G11" s="47"/>
    </row>
    <row r="12" spans="1:7" ht="27" customHeight="1">
      <c r="A12" s="47">
        <v>10</v>
      </c>
      <c r="B12" s="47" t="s">
        <v>17</v>
      </c>
      <c r="C12" s="47">
        <v>261</v>
      </c>
      <c r="D12" s="47">
        <v>244</v>
      </c>
      <c r="E12" s="47">
        <f t="shared" si="0"/>
        <v>-17</v>
      </c>
      <c r="F12" s="47">
        <v>2</v>
      </c>
      <c r="G12" s="47"/>
    </row>
    <row r="13" spans="1:7" ht="27" customHeight="1">
      <c r="A13" s="47">
        <v>11</v>
      </c>
      <c r="B13" s="47" t="s">
        <v>18</v>
      </c>
      <c r="C13" s="47">
        <v>437</v>
      </c>
      <c r="D13" s="47">
        <v>396</v>
      </c>
      <c r="E13" s="47">
        <f t="shared" si="0"/>
        <v>-41</v>
      </c>
      <c r="F13" s="47">
        <v>2</v>
      </c>
      <c r="G13" s="47"/>
    </row>
    <row r="14" spans="1:7" ht="30" customHeight="1">
      <c r="A14" s="47"/>
      <c r="B14" s="47"/>
      <c r="C14" s="47"/>
      <c r="D14" s="47"/>
      <c r="E14" s="57" t="s">
        <v>19</v>
      </c>
      <c r="F14" s="57">
        <v>77</v>
      </c>
      <c r="G14" s="47"/>
    </row>
  </sheetData>
  <sheetProtection/>
  <mergeCells count="1">
    <mergeCell ref="A1:G1"/>
  </mergeCells>
  <printOptions/>
  <pageMargins left="0.9444444444444444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6"/>
  <sheetViews>
    <sheetView tabSelected="1" zoomScaleSheetLayoutView="100" zoomScalePageLayoutView="0" workbookViewId="0" topLeftCell="A1">
      <pane ySplit="3" topLeftCell="A10" activePane="bottomLeft" state="frozen"/>
      <selection pane="topLeft" activeCell="A1" sqref="A1"/>
      <selection pane="bottomLeft" activeCell="A1" sqref="A1:Q1"/>
    </sheetView>
  </sheetViews>
  <sheetFormatPr defaultColWidth="9.00390625" defaultRowHeight="14.25"/>
  <cols>
    <col min="1" max="1" width="13.375" style="22" customWidth="1"/>
    <col min="2" max="2" width="5.125" style="0" customWidth="1"/>
    <col min="3" max="3" width="4.375" style="0" customWidth="1"/>
    <col min="4" max="4" width="5.50390625" style="72" customWidth="1"/>
    <col min="5" max="5" width="4.375" style="80" customWidth="1"/>
    <col min="6" max="6" width="5.00390625" style="23" customWidth="1"/>
    <col min="7" max="7" width="4.375" style="0" customWidth="1"/>
    <col min="8" max="8" width="5.125" style="0" customWidth="1"/>
    <col min="9" max="9" width="4.375" style="0" customWidth="1"/>
    <col min="10" max="10" width="5.125" style="0" customWidth="1"/>
    <col min="11" max="11" width="4.125" style="0" customWidth="1"/>
    <col min="12" max="15" width="5.125" style="0" customWidth="1"/>
    <col min="16" max="16" width="6.625" style="0" customWidth="1"/>
    <col min="17" max="17" width="5.125" style="0" hidden="1" customWidth="1"/>
  </cols>
  <sheetData>
    <row r="1" spans="1:17" ht="63.75" customHeight="1">
      <c r="A1" s="88" t="s">
        <v>112</v>
      </c>
      <c r="B1" s="82"/>
      <c r="C1" s="82"/>
      <c r="D1" s="83"/>
      <c r="E1" s="83"/>
      <c r="F1" s="83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54" customHeight="1">
      <c r="A2" s="24" t="s">
        <v>20</v>
      </c>
      <c r="B2" s="1" t="s">
        <v>19</v>
      </c>
      <c r="C2" s="1" t="s">
        <v>88</v>
      </c>
      <c r="D2" s="25" t="s">
        <v>110</v>
      </c>
      <c r="E2" s="62" t="s">
        <v>89</v>
      </c>
      <c r="F2" s="68" t="s">
        <v>110</v>
      </c>
      <c r="G2" s="1" t="s">
        <v>21</v>
      </c>
      <c r="H2" s="25" t="s">
        <v>110</v>
      </c>
      <c r="I2" s="1" t="s">
        <v>22</v>
      </c>
      <c r="J2" s="25" t="s">
        <v>110</v>
      </c>
      <c r="K2" s="1" t="s">
        <v>23</v>
      </c>
      <c r="L2" s="25" t="s">
        <v>110</v>
      </c>
      <c r="M2" s="1" t="s">
        <v>24</v>
      </c>
      <c r="N2" s="25" t="s">
        <v>110</v>
      </c>
      <c r="O2" s="1" t="s">
        <v>25</v>
      </c>
      <c r="P2" s="25" t="s">
        <v>111</v>
      </c>
      <c r="Q2" s="2" t="s">
        <v>7</v>
      </c>
    </row>
    <row r="3" spans="1:17" s="20" customFormat="1" ht="33" customHeight="1">
      <c r="A3" s="26" t="s">
        <v>26</v>
      </c>
      <c r="B3" s="26">
        <f>SUM(B4:B26)</f>
        <v>58</v>
      </c>
      <c r="C3" s="26">
        <v>14</v>
      </c>
      <c r="D3" s="78"/>
      <c r="E3" s="61" t="s">
        <v>107</v>
      </c>
      <c r="F3" s="61"/>
      <c r="G3" s="26">
        <f>SUM(G4:G26)</f>
        <v>5</v>
      </c>
      <c r="H3" s="26"/>
      <c r="I3" s="26">
        <f>SUM(I4:I26)</f>
        <v>5</v>
      </c>
      <c r="J3" s="26"/>
      <c r="K3" s="26">
        <f>SUM(K4:K26)</f>
        <v>5</v>
      </c>
      <c r="L3" s="29"/>
      <c r="M3" s="26">
        <f>SUM(M4:M26)</f>
        <v>5</v>
      </c>
      <c r="N3" s="26"/>
      <c r="O3" s="26">
        <f>SUM(O4:O26)</f>
        <v>10</v>
      </c>
      <c r="P3" s="26"/>
      <c r="Q3" s="26"/>
    </row>
    <row r="4" spans="1:256" s="21" customFormat="1" ht="21.75" customHeight="1">
      <c r="A4" s="27" t="s">
        <v>27</v>
      </c>
      <c r="B4" s="8">
        <v>2</v>
      </c>
      <c r="C4" s="8"/>
      <c r="D4" s="47"/>
      <c r="E4" s="71" t="s">
        <v>90</v>
      </c>
      <c r="F4" s="69" t="s">
        <v>101</v>
      </c>
      <c r="G4" s="35"/>
      <c r="H4" s="29"/>
      <c r="I4" s="8"/>
      <c r="J4" s="29"/>
      <c r="K4" s="8"/>
      <c r="L4" s="29"/>
      <c r="M4" s="8"/>
      <c r="N4" s="8"/>
      <c r="O4" s="8"/>
      <c r="P4" s="35"/>
      <c r="Q4" s="48"/>
      <c r="R4" s="49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</row>
    <row r="5" spans="1:18" ht="21.75" customHeight="1">
      <c r="A5" s="30" t="s">
        <v>28</v>
      </c>
      <c r="B5" s="31">
        <v>3</v>
      </c>
      <c r="C5" s="32"/>
      <c r="D5" s="63"/>
      <c r="E5" s="71" t="s">
        <v>99</v>
      </c>
      <c r="F5" s="70" t="s">
        <v>93</v>
      </c>
      <c r="G5" s="31">
        <v>1</v>
      </c>
      <c r="H5" s="29">
        <v>4</v>
      </c>
      <c r="I5" s="33"/>
      <c r="J5" s="29"/>
      <c r="K5" s="32">
        <v>1</v>
      </c>
      <c r="L5" s="29">
        <v>2</v>
      </c>
      <c r="M5" s="32"/>
      <c r="N5" s="29"/>
      <c r="O5" s="50"/>
      <c r="P5" s="50"/>
      <c r="Q5" s="51"/>
      <c r="R5" s="52"/>
    </row>
    <row r="6" spans="1:18" ht="21.75" customHeight="1">
      <c r="A6" s="27" t="s">
        <v>29</v>
      </c>
      <c r="B6" s="31">
        <v>4</v>
      </c>
      <c r="C6" s="32">
        <v>1</v>
      </c>
      <c r="D6" s="73">
        <v>1</v>
      </c>
      <c r="E6" s="71" t="s">
        <v>109</v>
      </c>
      <c r="F6" s="69" t="s">
        <v>100</v>
      </c>
      <c r="G6" s="34"/>
      <c r="H6" s="29"/>
      <c r="I6" s="33">
        <v>1</v>
      </c>
      <c r="J6" s="29">
        <v>3</v>
      </c>
      <c r="K6" s="32"/>
      <c r="L6" s="29"/>
      <c r="M6" s="33"/>
      <c r="N6" s="29"/>
      <c r="O6" s="50"/>
      <c r="P6" s="50"/>
      <c r="Q6" s="51"/>
      <c r="R6" s="52"/>
    </row>
    <row r="7" spans="1:18" ht="21.75" customHeight="1">
      <c r="A7" s="27" t="s">
        <v>30</v>
      </c>
      <c r="B7" s="35">
        <v>1</v>
      </c>
      <c r="C7" s="8">
        <v>1</v>
      </c>
      <c r="D7" s="76" t="s">
        <v>95</v>
      </c>
      <c r="E7" s="71"/>
      <c r="F7" s="58"/>
      <c r="G7" s="37"/>
      <c r="H7" s="38"/>
      <c r="I7" s="12"/>
      <c r="J7" s="38"/>
      <c r="K7" s="12"/>
      <c r="L7" s="29"/>
      <c r="M7" s="12"/>
      <c r="N7" s="29"/>
      <c r="O7" s="18"/>
      <c r="P7" s="18"/>
      <c r="Q7" s="51"/>
      <c r="R7" s="52"/>
    </row>
    <row r="8" spans="1:18" ht="21.75" customHeight="1">
      <c r="A8" s="27" t="s">
        <v>31</v>
      </c>
      <c r="B8" s="35">
        <v>1</v>
      </c>
      <c r="C8" s="8">
        <v>1</v>
      </c>
      <c r="D8" s="76" t="s">
        <v>91</v>
      </c>
      <c r="E8" s="71"/>
      <c r="F8" s="58"/>
      <c r="G8" s="37"/>
      <c r="H8" s="38"/>
      <c r="I8" s="12"/>
      <c r="J8" s="38"/>
      <c r="K8" s="12"/>
      <c r="L8" s="38"/>
      <c r="M8" s="12"/>
      <c r="N8" s="38"/>
      <c r="O8" s="18"/>
      <c r="P8" s="18"/>
      <c r="Q8" s="51"/>
      <c r="R8" s="52"/>
    </row>
    <row r="9" spans="1:18" ht="21.75" customHeight="1">
      <c r="A9" s="27" t="s">
        <v>32</v>
      </c>
      <c r="B9" s="35">
        <v>3</v>
      </c>
      <c r="C9" s="8">
        <v>2</v>
      </c>
      <c r="D9" s="76" t="s">
        <v>98</v>
      </c>
      <c r="E9" s="71"/>
      <c r="F9" s="58"/>
      <c r="G9" s="35">
        <v>1</v>
      </c>
      <c r="H9" s="38">
        <v>2</v>
      </c>
      <c r="I9" s="12"/>
      <c r="J9" s="38"/>
      <c r="K9" s="12"/>
      <c r="L9" s="38"/>
      <c r="M9" s="19"/>
      <c r="N9" s="38"/>
      <c r="O9" s="18"/>
      <c r="P9" s="18"/>
      <c r="Q9" s="51"/>
      <c r="R9" s="52"/>
    </row>
    <row r="10" spans="1:18" ht="21.75" customHeight="1">
      <c r="A10" s="27" t="s">
        <v>33</v>
      </c>
      <c r="B10" s="35">
        <v>3</v>
      </c>
      <c r="C10" s="8"/>
      <c r="D10" s="64"/>
      <c r="E10" s="71" t="s">
        <v>99</v>
      </c>
      <c r="F10" s="74" t="s">
        <v>104</v>
      </c>
      <c r="G10" s="35">
        <v>1</v>
      </c>
      <c r="H10" s="38">
        <v>1</v>
      </c>
      <c r="I10" s="12"/>
      <c r="J10" s="38"/>
      <c r="K10" s="12"/>
      <c r="L10" s="38"/>
      <c r="M10" s="12">
        <v>1</v>
      </c>
      <c r="N10" s="38">
        <v>4</v>
      </c>
      <c r="O10" s="18"/>
      <c r="P10" s="18"/>
      <c r="Q10" s="51"/>
      <c r="R10" s="52"/>
    </row>
    <row r="11" spans="1:18" ht="21.75" customHeight="1">
      <c r="A11" s="27" t="s">
        <v>34</v>
      </c>
      <c r="B11" s="35">
        <v>1</v>
      </c>
      <c r="C11" s="8">
        <v>1</v>
      </c>
      <c r="D11" s="77" t="s">
        <v>90</v>
      </c>
      <c r="E11" s="71"/>
      <c r="F11" s="58"/>
      <c r="G11" s="37"/>
      <c r="H11" s="39"/>
      <c r="I11" s="19"/>
      <c r="J11" s="39"/>
      <c r="K11" s="19"/>
      <c r="L11" s="38"/>
      <c r="M11" s="19"/>
      <c r="N11" s="38"/>
      <c r="O11" s="18"/>
      <c r="P11" s="18"/>
      <c r="Q11" s="51"/>
      <c r="R11" s="52"/>
    </row>
    <row r="12" spans="1:18" ht="21.75" customHeight="1">
      <c r="A12" s="27" t="s">
        <v>35</v>
      </c>
      <c r="B12" s="35">
        <v>3</v>
      </c>
      <c r="C12" s="8"/>
      <c r="D12" s="65"/>
      <c r="E12" s="71" t="s">
        <v>99</v>
      </c>
      <c r="F12" s="74" t="s">
        <v>92</v>
      </c>
      <c r="G12" s="40"/>
      <c r="H12" s="39"/>
      <c r="I12" s="7">
        <v>1</v>
      </c>
      <c r="J12" s="39">
        <v>4</v>
      </c>
      <c r="K12" s="7">
        <v>1</v>
      </c>
      <c r="L12" s="39">
        <v>3</v>
      </c>
      <c r="M12" s="19"/>
      <c r="N12" s="39"/>
      <c r="O12" s="18"/>
      <c r="P12" s="18"/>
      <c r="Q12" s="51"/>
      <c r="R12" s="52"/>
    </row>
    <row r="13" spans="1:18" ht="21.75" customHeight="1">
      <c r="A13" s="27" t="s">
        <v>36</v>
      </c>
      <c r="B13" s="35">
        <v>4</v>
      </c>
      <c r="C13" s="8">
        <v>1</v>
      </c>
      <c r="D13" s="76" t="s">
        <v>97</v>
      </c>
      <c r="E13" s="71"/>
      <c r="F13" s="58"/>
      <c r="G13" s="37"/>
      <c r="H13" s="38"/>
      <c r="I13" s="12">
        <v>1</v>
      </c>
      <c r="J13" s="38">
        <v>5</v>
      </c>
      <c r="K13" s="12">
        <v>1</v>
      </c>
      <c r="L13" s="39">
        <v>4</v>
      </c>
      <c r="M13" s="12">
        <v>1</v>
      </c>
      <c r="N13" s="39">
        <v>3</v>
      </c>
      <c r="O13" s="18"/>
      <c r="P13" s="18"/>
      <c r="Q13" s="51"/>
      <c r="R13" s="52"/>
    </row>
    <row r="14" spans="1:18" ht="21.75" customHeight="1">
      <c r="A14" s="27" t="s">
        <v>37</v>
      </c>
      <c r="B14" s="35">
        <v>1</v>
      </c>
      <c r="C14" s="8">
        <v>1</v>
      </c>
      <c r="D14" s="76" t="s">
        <v>96</v>
      </c>
      <c r="E14" s="71"/>
      <c r="F14" s="58"/>
      <c r="G14" s="37"/>
      <c r="H14" s="38"/>
      <c r="I14" s="19"/>
      <c r="J14" s="38"/>
      <c r="K14" s="19"/>
      <c r="L14" s="38"/>
      <c r="M14" s="19"/>
      <c r="N14" s="38"/>
      <c r="O14" s="18"/>
      <c r="P14" s="18"/>
      <c r="Q14" s="51"/>
      <c r="R14" s="52"/>
    </row>
    <row r="15" spans="1:18" ht="21.75" customHeight="1">
      <c r="A15" s="27" t="s">
        <v>38</v>
      </c>
      <c r="B15" s="35">
        <v>4</v>
      </c>
      <c r="C15" s="8">
        <v>2</v>
      </c>
      <c r="D15" s="75" t="s">
        <v>94</v>
      </c>
      <c r="E15" s="71" t="s">
        <v>109</v>
      </c>
      <c r="F15" s="74" t="s">
        <v>105</v>
      </c>
      <c r="G15" s="37"/>
      <c r="H15" s="41"/>
      <c r="I15" s="19"/>
      <c r="J15" s="41"/>
      <c r="K15" s="19"/>
      <c r="L15" s="38"/>
      <c r="M15" s="19"/>
      <c r="N15" s="38"/>
      <c r="O15" s="18"/>
      <c r="P15" s="18"/>
      <c r="Q15" s="51"/>
      <c r="R15" s="52"/>
    </row>
    <row r="16" spans="1:18" ht="21.75" customHeight="1">
      <c r="A16" s="27" t="s">
        <v>39</v>
      </c>
      <c r="B16" s="35">
        <v>2</v>
      </c>
      <c r="C16" s="8">
        <v>1</v>
      </c>
      <c r="D16" s="76" t="s">
        <v>108</v>
      </c>
      <c r="E16" s="71" t="s">
        <v>99</v>
      </c>
      <c r="F16" s="74" t="s">
        <v>99</v>
      </c>
      <c r="G16" s="37"/>
      <c r="H16" s="38"/>
      <c r="I16" s="19"/>
      <c r="J16" s="38"/>
      <c r="K16" s="19"/>
      <c r="L16" s="41"/>
      <c r="M16" s="19"/>
      <c r="N16" s="41"/>
      <c r="O16" s="18"/>
      <c r="P16" s="18"/>
      <c r="Q16" s="51"/>
      <c r="R16" s="52"/>
    </row>
    <row r="17" spans="1:18" ht="21.75" customHeight="1">
      <c r="A17" s="27" t="s">
        <v>40</v>
      </c>
      <c r="B17" s="35">
        <v>1</v>
      </c>
      <c r="C17" s="8">
        <v>1</v>
      </c>
      <c r="D17" s="76" t="s">
        <v>106</v>
      </c>
      <c r="E17" s="71"/>
      <c r="F17" s="58"/>
      <c r="G17" s="37"/>
      <c r="H17" s="38"/>
      <c r="I17" s="19"/>
      <c r="J17" s="38"/>
      <c r="K17" s="19"/>
      <c r="L17" s="38"/>
      <c r="M17" s="19"/>
      <c r="N17" s="38"/>
      <c r="O17" s="18"/>
      <c r="P17" s="18"/>
      <c r="Q17" s="51"/>
      <c r="R17" s="52"/>
    </row>
    <row r="18" spans="1:18" ht="21.75" customHeight="1">
      <c r="A18" s="27" t="s">
        <v>41</v>
      </c>
      <c r="B18" s="35">
        <v>1</v>
      </c>
      <c r="C18" s="8">
        <v>1</v>
      </c>
      <c r="D18" s="76" t="s">
        <v>93</v>
      </c>
      <c r="E18" s="71"/>
      <c r="F18" s="58"/>
      <c r="G18" s="37"/>
      <c r="H18" s="38"/>
      <c r="I18" s="19"/>
      <c r="J18" s="38"/>
      <c r="K18" s="19"/>
      <c r="L18" s="38"/>
      <c r="M18" s="19"/>
      <c r="N18" s="38"/>
      <c r="O18" s="18"/>
      <c r="P18" s="18"/>
      <c r="Q18" s="51"/>
      <c r="R18" s="52"/>
    </row>
    <row r="19" spans="1:18" ht="21.75" customHeight="1">
      <c r="A19" s="27" t="s">
        <v>42</v>
      </c>
      <c r="B19" s="35">
        <v>1</v>
      </c>
      <c r="C19" s="8"/>
      <c r="D19" s="64"/>
      <c r="E19" s="71" t="s">
        <v>99</v>
      </c>
      <c r="F19" s="74" t="s">
        <v>106</v>
      </c>
      <c r="G19" s="37"/>
      <c r="H19" s="38"/>
      <c r="I19" s="19"/>
      <c r="J19" s="38"/>
      <c r="K19" s="19"/>
      <c r="L19" s="38"/>
      <c r="M19" s="19"/>
      <c r="N19" s="38"/>
      <c r="O19" s="18"/>
      <c r="P19" s="18"/>
      <c r="Q19" s="51"/>
      <c r="R19" s="52"/>
    </row>
    <row r="20" spans="1:17" ht="21.75" customHeight="1">
      <c r="A20" s="27" t="s">
        <v>43</v>
      </c>
      <c r="B20" s="35">
        <v>5</v>
      </c>
      <c r="C20" s="8"/>
      <c r="D20" s="64"/>
      <c r="E20" s="71" t="s">
        <v>109</v>
      </c>
      <c r="F20" s="74" t="s">
        <v>103</v>
      </c>
      <c r="G20" s="35">
        <v>1</v>
      </c>
      <c r="H20" s="38">
        <v>5</v>
      </c>
      <c r="I20" s="8">
        <v>1</v>
      </c>
      <c r="J20" s="38">
        <v>2</v>
      </c>
      <c r="K20" s="8"/>
      <c r="L20" s="38"/>
      <c r="M20" s="12">
        <v>1</v>
      </c>
      <c r="N20" s="38">
        <v>1</v>
      </c>
      <c r="O20" s="18"/>
      <c r="P20" s="18"/>
      <c r="Q20" s="51"/>
    </row>
    <row r="21" spans="1:17" ht="21.75" customHeight="1">
      <c r="A21" s="27" t="s">
        <v>44</v>
      </c>
      <c r="B21" s="35">
        <v>4</v>
      </c>
      <c r="C21" s="8"/>
      <c r="D21" s="64"/>
      <c r="E21" s="71" t="s">
        <v>99</v>
      </c>
      <c r="F21" s="74" t="s">
        <v>102</v>
      </c>
      <c r="G21" s="35"/>
      <c r="H21" s="38"/>
      <c r="I21" s="8">
        <v>1</v>
      </c>
      <c r="J21" s="38">
        <v>1</v>
      </c>
      <c r="K21" s="8">
        <v>1</v>
      </c>
      <c r="L21" s="38">
        <v>5</v>
      </c>
      <c r="M21" s="12">
        <v>1</v>
      </c>
      <c r="N21" s="38">
        <v>5</v>
      </c>
      <c r="O21" s="18"/>
      <c r="P21" s="18"/>
      <c r="Q21" s="51"/>
    </row>
    <row r="22" spans="1:17" ht="21.75" customHeight="1">
      <c r="A22" s="27" t="s">
        <v>45</v>
      </c>
      <c r="B22" s="42">
        <v>4</v>
      </c>
      <c r="C22" s="43">
        <v>1</v>
      </c>
      <c r="D22" s="76" t="s">
        <v>92</v>
      </c>
      <c r="E22" s="71"/>
      <c r="F22" s="59"/>
      <c r="G22" s="42">
        <v>1</v>
      </c>
      <c r="H22" s="38">
        <v>3</v>
      </c>
      <c r="I22" s="44"/>
      <c r="J22" s="38"/>
      <c r="K22" s="43">
        <v>1</v>
      </c>
      <c r="L22" s="38">
        <v>1</v>
      </c>
      <c r="M22" s="43">
        <v>1</v>
      </c>
      <c r="N22" s="38">
        <v>2</v>
      </c>
      <c r="O22" s="53"/>
      <c r="P22" s="53"/>
      <c r="Q22" s="51"/>
    </row>
    <row r="23" spans="1:17" ht="21.75" customHeight="1">
      <c r="A23" s="27" t="s">
        <v>46</v>
      </c>
      <c r="B23" s="42">
        <v>3</v>
      </c>
      <c r="C23" s="43"/>
      <c r="D23" s="66"/>
      <c r="E23" s="79"/>
      <c r="F23" s="60"/>
      <c r="G23" s="42"/>
      <c r="H23" s="38"/>
      <c r="I23" s="44"/>
      <c r="J23" s="38"/>
      <c r="K23" s="43"/>
      <c r="L23" s="38"/>
      <c r="M23" s="43"/>
      <c r="N23" s="43"/>
      <c r="O23" s="54">
        <v>3</v>
      </c>
      <c r="P23" s="28" t="s">
        <v>47</v>
      </c>
      <c r="Q23" s="55"/>
    </row>
    <row r="24" spans="1:17" ht="21.75" customHeight="1">
      <c r="A24" s="45" t="s">
        <v>48</v>
      </c>
      <c r="B24" s="35">
        <v>3</v>
      </c>
      <c r="C24" s="8"/>
      <c r="D24" s="66"/>
      <c r="E24" s="79"/>
      <c r="F24" s="67"/>
      <c r="G24" s="35"/>
      <c r="H24" s="38"/>
      <c r="I24" s="12"/>
      <c r="J24" s="38"/>
      <c r="K24" s="8"/>
      <c r="L24" s="38"/>
      <c r="M24" s="8"/>
      <c r="N24" s="8"/>
      <c r="O24" s="47">
        <v>3</v>
      </c>
      <c r="P24" s="28" t="s">
        <v>49</v>
      </c>
      <c r="Q24" s="18"/>
    </row>
    <row r="25" spans="1:17" ht="21.75" customHeight="1">
      <c r="A25" s="46" t="s">
        <v>50</v>
      </c>
      <c r="B25" s="35">
        <v>2</v>
      </c>
      <c r="C25" s="8"/>
      <c r="D25" s="66"/>
      <c r="E25" s="79"/>
      <c r="F25" s="67"/>
      <c r="G25" s="35"/>
      <c r="H25" s="38"/>
      <c r="I25" s="12"/>
      <c r="J25" s="38"/>
      <c r="K25" s="8"/>
      <c r="L25" s="38"/>
      <c r="M25" s="8"/>
      <c r="N25" s="8"/>
      <c r="O25" s="47">
        <v>2</v>
      </c>
      <c r="P25" s="28" t="s">
        <v>51</v>
      </c>
      <c r="Q25" s="18"/>
    </row>
    <row r="26" spans="1:17" ht="21.75" customHeight="1">
      <c r="A26" s="46" t="s">
        <v>52</v>
      </c>
      <c r="B26" s="47">
        <v>2</v>
      </c>
      <c r="C26" s="18"/>
      <c r="D26" s="66"/>
      <c r="E26" s="79"/>
      <c r="F26" s="67"/>
      <c r="G26" s="17"/>
      <c r="H26" s="38"/>
      <c r="I26" s="18"/>
      <c r="J26" s="38"/>
      <c r="K26" s="18"/>
      <c r="L26" s="18"/>
      <c r="M26" s="18"/>
      <c r="N26" s="18"/>
      <c r="O26" s="47">
        <v>2</v>
      </c>
      <c r="P26" s="36" t="s">
        <v>53</v>
      </c>
      <c r="Q26" s="18"/>
    </row>
  </sheetData>
  <sheetProtection/>
  <mergeCells count="1">
    <mergeCell ref="A1:Q1"/>
  </mergeCells>
  <printOptions/>
  <pageMargins left="0.4724409448818898" right="0.31496062992125984" top="1.1023622047244095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SheetLayoutView="100" zoomScalePageLayoutView="0" workbookViewId="0" topLeftCell="A1">
      <selection activeCell="Q12" sqref="Q12"/>
    </sheetView>
  </sheetViews>
  <sheetFormatPr defaultColWidth="9.00390625" defaultRowHeight="14.25"/>
  <cols>
    <col min="1" max="1" width="22.875" style="0" customWidth="1"/>
  </cols>
  <sheetData>
    <row r="1" spans="1:15" ht="28.5" customHeight="1">
      <c r="A1" s="85" t="s">
        <v>54</v>
      </c>
      <c r="B1" s="1" t="s">
        <v>55</v>
      </c>
      <c r="C1" s="86" t="s">
        <v>19</v>
      </c>
      <c r="D1" s="1" t="s">
        <v>56</v>
      </c>
      <c r="E1" s="86" t="s">
        <v>57</v>
      </c>
      <c r="F1" s="86" t="s">
        <v>58</v>
      </c>
      <c r="G1" s="86" t="s">
        <v>59</v>
      </c>
      <c r="H1" s="86" t="s">
        <v>60</v>
      </c>
      <c r="I1" s="86" t="s">
        <v>21</v>
      </c>
      <c r="J1" s="86" t="s">
        <v>22</v>
      </c>
      <c r="K1" s="86" t="s">
        <v>23</v>
      </c>
      <c r="L1" s="86" t="s">
        <v>24</v>
      </c>
      <c r="M1" s="86" t="s">
        <v>61</v>
      </c>
      <c r="N1" s="1" t="s">
        <v>62</v>
      </c>
      <c r="O1" s="86" t="s">
        <v>63</v>
      </c>
    </row>
    <row r="2" spans="1:15" ht="28.5">
      <c r="A2" s="85"/>
      <c r="B2" s="3" t="s">
        <v>64</v>
      </c>
      <c r="C2" s="86"/>
      <c r="D2" s="4" t="s">
        <v>65</v>
      </c>
      <c r="E2" s="87"/>
      <c r="F2" s="87"/>
      <c r="G2" s="87"/>
      <c r="H2" s="87"/>
      <c r="I2" s="87"/>
      <c r="J2" s="87"/>
      <c r="K2" s="87"/>
      <c r="L2" s="87"/>
      <c r="M2" s="87"/>
      <c r="N2" s="4" t="s">
        <v>66</v>
      </c>
      <c r="O2" s="86"/>
    </row>
    <row r="3" spans="1:15" ht="27" customHeight="1">
      <c r="A3" s="84" t="s">
        <v>67</v>
      </c>
      <c r="B3" s="84"/>
      <c r="C3" s="5">
        <v>50</v>
      </c>
      <c r="D3" s="6">
        <v>3</v>
      </c>
      <c r="E3" s="6">
        <v>7</v>
      </c>
      <c r="F3" s="6">
        <v>8</v>
      </c>
      <c r="G3" s="6">
        <v>2</v>
      </c>
      <c r="H3" s="6">
        <v>5</v>
      </c>
      <c r="I3" s="6">
        <v>5</v>
      </c>
      <c r="J3" s="6">
        <v>5</v>
      </c>
      <c r="K3" s="6">
        <v>5</v>
      </c>
      <c r="L3" s="6">
        <v>5</v>
      </c>
      <c r="M3" s="6">
        <v>2</v>
      </c>
      <c r="N3" s="6">
        <v>3</v>
      </c>
      <c r="O3" s="16"/>
    </row>
    <row r="4" spans="1:15" ht="18.75" customHeight="1">
      <c r="A4" s="7"/>
      <c r="B4" s="7"/>
      <c r="C4" s="8">
        <f aca="true" t="shared" si="0" ref="C4:N4">SUM(C5:C21)</f>
        <v>50</v>
      </c>
      <c r="D4" s="8">
        <f t="shared" si="0"/>
        <v>3</v>
      </c>
      <c r="E4" s="8">
        <f t="shared" si="0"/>
        <v>7</v>
      </c>
      <c r="F4" s="8">
        <f t="shared" si="0"/>
        <v>8</v>
      </c>
      <c r="G4" s="8">
        <f t="shared" si="0"/>
        <v>2</v>
      </c>
      <c r="H4" s="8">
        <f t="shared" si="0"/>
        <v>5</v>
      </c>
      <c r="I4" s="8">
        <f t="shared" si="0"/>
        <v>5</v>
      </c>
      <c r="J4" s="8">
        <f t="shared" si="0"/>
        <v>5</v>
      </c>
      <c r="K4" s="8">
        <f t="shared" si="0"/>
        <v>5</v>
      </c>
      <c r="L4" s="8">
        <f t="shared" si="0"/>
        <v>5</v>
      </c>
      <c r="M4" s="8">
        <f t="shared" si="0"/>
        <v>2</v>
      </c>
      <c r="N4" s="8">
        <f t="shared" si="0"/>
        <v>3</v>
      </c>
      <c r="O4" s="17">
        <f>SUM(D4:N4)</f>
        <v>50</v>
      </c>
    </row>
    <row r="5" spans="1:15" ht="18" customHeight="1">
      <c r="A5" s="9" t="s">
        <v>68</v>
      </c>
      <c r="B5" s="10" t="s">
        <v>69</v>
      </c>
      <c r="C5" s="11">
        <v>6</v>
      </c>
      <c r="D5" s="12">
        <v>1</v>
      </c>
      <c r="E5" s="13"/>
      <c r="F5" s="13"/>
      <c r="G5" s="12"/>
      <c r="H5" s="13">
        <v>1</v>
      </c>
      <c r="I5" s="12"/>
      <c r="J5" s="12">
        <v>1</v>
      </c>
      <c r="K5" s="12">
        <v>1</v>
      </c>
      <c r="L5" s="12">
        <v>1</v>
      </c>
      <c r="M5" s="18"/>
      <c r="N5" s="18">
        <v>1</v>
      </c>
      <c r="O5" s="18">
        <f aca="true" t="shared" si="1" ref="O5:O21">SUM(D5:N5)</f>
        <v>6</v>
      </c>
    </row>
    <row r="6" spans="1:15" ht="18" customHeight="1">
      <c r="A6" s="9" t="s">
        <v>70</v>
      </c>
      <c r="B6" s="10" t="s">
        <v>69</v>
      </c>
      <c r="C6" s="11">
        <v>5</v>
      </c>
      <c r="D6" s="12"/>
      <c r="E6" s="13"/>
      <c r="F6" s="13">
        <v>1</v>
      </c>
      <c r="G6" s="12"/>
      <c r="H6" s="13">
        <v>1</v>
      </c>
      <c r="I6" s="12"/>
      <c r="J6" s="12">
        <v>1</v>
      </c>
      <c r="K6" s="12">
        <v>1</v>
      </c>
      <c r="L6" s="12"/>
      <c r="M6" s="18">
        <v>1</v>
      </c>
      <c r="N6" s="18"/>
      <c r="O6" s="18">
        <f t="shared" si="1"/>
        <v>5</v>
      </c>
    </row>
    <row r="7" spans="1:15" ht="18" customHeight="1">
      <c r="A7" s="9" t="s">
        <v>71</v>
      </c>
      <c r="B7" s="10" t="s">
        <v>72</v>
      </c>
      <c r="C7" s="11">
        <v>2</v>
      </c>
      <c r="D7" s="12"/>
      <c r="E7" s="13">
        <v>1</v>
      </c>
      <c r="F7" s="13">
        <v>1</v>
      </c>
      <c r="G7" s="12"/>
      <c r="H7" s="12"/>
      <c r="I7" s="12"/>
      <c r="J7" s="12"/>
      <c r="K7" s="12"/>
      <c r="L7" s="12"/>
      <c r="M7" s="18"/>
      <c r="N7" s="18"/>
      <c r="O7" s="18">
        <f t="shared" si="1"/>
        <v>2</v>
      </c>
    </row>
    <row r="8" spans="1:15" ht="18" customHeight="1">
      <c r="A8" s="9" t="s">
        <v>73</v>
      </c>
      <c r="B8" s="10" t="s">
        <v>69</v>
      </c>
      <c r="C8" s="11">
        <v>1</v>
      </c>
      <c r="D8" s="12"/>
      <c r="E8" s="12"/>
      <c r="F8" s="12"/>
      <c r="G8" s="12"/>
      <c r="H8" s="13">
        <v>1</v>
      </c>
      <c r="I8" s="12"/>
      <c r="J8" s="12"/>
      <c r="K8" s="12"/>
      <c r="L8" s="12"/>
      <c r="M8" s="18"/>
      <c r="N8" s="18"/>
      <c r="O8" s="18">
        <f t="shared" si="1"/>
        <v>1</v>
      </c>
    </row>
    <row r="9" spans="1:15" ht="18" customHeight="1">
      <c r="A9" s="9" t="s">
        <v>74</v>
      </c>
      <c r="B9" s="10" t="s">
        <v>69</v>
      </c>
      <c r="C9" s="11">
        <v>2</v>
      </c>
      <c r="D9" s="12"/>
      <c r="E9" s="13">
        <v>1</v>
      </c>
      <c r="F9" s="12"/>
      <c r="G9" s="12"/>
      <c r="H9" s="13">
        <v>1</v>
      </c>
      <c r="I9" s="19"/>
      <c r="J9" s="19"/>
      <c r="K9" s="19"/>
      <c r="L9" s="19"/>
      <c r="M9" s="18"/>
      <c r="N9" s="18"/>
      <c r="O9" s="18">
        <f t="shared" si="1"/>
        <v>2</v>
      </c>
    </row>
    <row r="10" spans="1:15" ht="18" customHeight="1">
      <c r="A10" s="9" t="s">
        <v>75</v>
      </c>
      <c r="B10" s="10" t="s">
        <v>69</v>
      </c>
      <c r="C10" s="11">
        <v>2</v>
      </c>
      <c r="D10" s="12"/>
      <c r="E10" s="13">
        <v>1</v>
      </c>
      <c r="F10" s="12"/>
      <c r="G10" s="12"/>
      <c r="H10" s="13">
        <v>1</v>
      </c>
      <c r="I10" s="19"/>
      <c r="J10" s="19"/>
      <c r="K10" s="19"/>
      <c r="L10" s="19"/>
      <c r="M10" s="18"/>
      <c r="N10" s="18"/>
      <c r="O10" s="18">
        <f t="shared" si="1"/>
        <v>2</v>
      </c>
    </row>
    <row r="11" spans="1:15" ht="18" customHeight="1">
      <c r="A11" s="9" t="s">
        <v>76</v>
      </c>
      <c r="B11" s="10" t="s">
        <v>72</v>
      </c>
      <c r="C11" s="11">
        <v>2</v>
      </c>
      <c r="D11" s="12"/>
      <c r="E11" s="13">
        <v>1</v>
      </c>
      <c r="F11" s="13"/>
      <c r="G11" s="12"/>
      <c r="H11" s="12"/>
      <c r="I11" s="19"/>
      <c r="J11" s="19"/>
      <c r="K11" s="19"/>
      <c r="L11" s="19">
        <v>1</v>
      </c>
      <c r="M11" s="18"/>
      <c r="N11" s="18"/>
      <c r="O11" s="18">
        <f t="shared" si="1"/>
        <v>2</v>
      </c>
    </row>
    <row r="12" spans="1:15" ht="18" customHeight="1">
      <c r="A12" s="14" t="s">
        <v>77</v>
      </c>
      <c r="B12" s="10" t="s">
        <v>69</v>
      </c>
      <c r="C12" s="15">
        <v>5</v>
      </c>
      <c r="D12" s="12">
        <v>1</v>
      </c>
      <c r="E12" s="8"/>
      <c r="F12" s="8"/>
      <c r="G12" s="12">
        <v>1</v>
      </c>
      <c r="H12" s="12"/>
      <c r="I12" s="12">
        <v>1</v>
      </c>
      <c r="J12" s="12"/>
      <c r="K12" s="8">
        <v>1</v>
      </c>
      <c r="L12" s="19"/>
      <c r="M12" s="18"/>
      <c r="N12" s="18">
        <v>1</v>
      </c>
      <c r="O12" s="18">
        <f t="shared" si="1"/>
        <v>5</v>
      </c>
    </row>
    <row r="13" spans="1:15" ht="18" customHeight="1">
      <c r="A13" s="14" t="s">
        <v>78</v>
      </c>
      <c r="B13" s="10" t="s">
        <v>69</v>
      </c>
      <c r="C13" s="15">
        <v>5</v>
      </c>
      <c r="D13" s="12">
        <v>1</v>
      </c>
      <c r="E13" s="8"/>
      <c r="F13" s="8"/>
      <c r="G13" s="12">
        <v>1</v>
      </c>
      <c r="H13" s="12"/>
      <c r="I13" s="12">
        <v>1</v>
      </c>
      <c r="J13" s="8"/>
      <c r="K13" s="12">
        <v>1</v>
      </c>
      <c r="L13" s="19"/>
      <c r="M13" s="18">
        <v>1</v>
      </c>
      <c r="N13" s="18"/>
      <c r="O13" s="18">
        <f t="shared" si="1"/>
        <v>5</v>
      </c>
    </row>
    <row r="14" spans="1:15" ht="18" customHeight="1">
      <c r="A14" s="14" t="s">
        <v>79</v>
      </c>
      <c r="B14" s="10" t="s">
        <v>69</v>
      </c>
      <c r="C14" s="15">
        <v>3</v>
      </c>
      <c r="D14" s="12"/>
      <c r="E14" s="8"/>
      <c r="F14" s="8"/>
      <c r="G14" s="12"/>
      <c r="H14" s="12"/>
      <c r="I14" s="12"/>
      <c r="J14" s="12">
        <v>1</v>
      </c>
      <c r="K14" s="8">
        <v>1</v>
      </c>
      <c r="L14" s="19"/>
      <c r="M14" s="18"/>
      <c r="N14" s="18">
        <v>1</v>
      </c>
      <c r="O14" s="18">
        <f t="shared" si="1"/>
        <v>3</v>
      </c>
    </row>
    <row r="15" spans="1:15" ht="18" customHeight="1">
      <c r="A15" s="14" t="s">
        <v>80</v>
      </c>
      <c r="B15" s="10" t="s">
        <v>69</v>
      </c>
      <c r="C15" s="15">
        <v>3</v>
      </c>
      <c r="D15" s="12"/>
      <c r="E15" s="8"/>
      <c r="F15" s="8">
        <v>1</v>
      </c>
      <c r="G15" s="12"/>
      <c r="H15" s="12"/>
      <c r="I15" s="8">
        <v>1</v>
      </c>
      <c r="J15" s="12">
        <v>1</v>
      </c>
      <c r="K15" s="12"/>
      <c r="L15" s="19"/>
      <c r="M15" s="18"/>
      <c r="N15" s="18"/>
      <c r="O15" s="18">
        <f t="shared" si="1"/>
        <v>3</v>
      </c>
    </row>
    <row r="16" spans="1:15" ht="18" customHeight="1">
      <c r="A16" s="14" t="s">
        <v>81</v>
      </c>
      <c r="B16" s="10" t="s">
        <v>69</v>
      </c>
      <c r="C16" s="15">
        <v>3</v>
      </c>
      <c r="D16" s="12"/>
      <c r="E16" s="8"/>
      <c r="F16" s="8">
        <v>1</v>
      </c>
      <c r="G16" s="12"/>
      <c r="H16" s="8"/>
      <c r="I16" s="12">
        <v>1</v>
      </c>
      <c r="J16" s="12"/>
      <c r="K16" s="12"/>
      <c r="L16" s="19">
        <v>1</v>
      </c>
      <c r="M16" s="18"/>
      <c r="N16" s="18"/>
      <c r="O16" s="18">
        <f t="shared" si="1"/>
        <v>3</v>
      </c>
    </row>
    <row r="17" spans="1:15" ht="18" customHeight="1">
      <c r="A17" s="14" t="s">
        <v>82</v>
      </c>
      <c r="B17" s="10" t="s">
        <v>69</v>
      </c>
      <c r="C17" s="15">
        <v>3</v>
      </c>
      <c r="D17" s="12"/>
      <c r="E17" s="8">
        <v>1</v>
      </c>
      <c r="F17" s="8"/>
      <c r="G17" s="12"/>
      <c r="H17" s="12"/>
      <c r="I17" s="12">
        <v>1</v>
      </c>
      <c r="J17" s="8">
        <v>1</v>
      </c>
      <c r="K17" s="12"/>
      <c r="L17" s="19"/>
      <c r="M17" s="18"/>
      <c r="N17" s="18"/>
      <c r="O17" s="18">
        <f t="shared" si="1"/>
        <v>3</v>
      </c>
    </row>
    <row r="18" spans="1:15" ht="18" customHeight="1">
      <c r="A18" s="14" t="s">
        <v>83</v>
      </c>
      <c r="B18" s="3" t="s">
        <v>84</v>
      </c>
      <c r="C18" s="15">
        <v>2</v>
      </c>
      <c r="D18" s="12"/>
      <c r="E18" s="8"/>
      <c r="F18" s="8">
        <v>1</v>
      </c>
      <c r="G18" s="12"/>
      <c r="H18" s="12"/>
      <c r="I18" s="12"/>
      <c r="J18" s="12"/>
      <c r="K18" s="12"/>
      <c r="L18" s="19">
        <v>1</v>
      </c>
      <c r="M18" s="18"/>
      <c r="N18" s="18"/>
      <c r="O18" s="18">
        <f t="shared" si="1"/>
        <v>2</v>
      </c>
    </row>
    <row r="19" spans="1:15" ht="18" customHeight="1">
      <c r="A19" s="14" t="s">
        <v>85</v>
      </c>
      <c r="B19" s="3" t="s">
        <v>84</v>
      </c>
      <c r="C19" s="15">
        <v>3</v>
      </c>
      <c r="D19" s="12"/>
      <c r="E19" s="8">
        <v>1</v>
      </c>
      <c r="F19" s="8">
        <v>1</v>
      </c>
      <c r="G19" s="12"/>
      <c r="H19" s="8"/>
      <c r="I19" s="12"/>
      <c r="J19" s="12"/>
      <c r="K19" s="12"/>
      <c r="L19" s="19">
        <v>1</v>
      </c>
      <c r="M19" s="18"/>
      <c r="N19" s="18"/>
      <c r="O19" s="18">
        <f t="shared" si="1"/>
        <v>3</v>
      </c>
    </row>
    <row r="20" spans="1:15" ht="18" customHeight="1">
      <c r="A20" s="14" t="s">
        <v>86</v>
      </c>
      <c r="B20" s="3" t="s">
        <v>84</v>
      </c>
      <c r="C20" s="15">
        <v>1</v>
      </c>
      <c r="D20" s="12"/>
      <c r="E20" s="13"/>
      <c r="F20" s="13">
        <v>1</v>
      </c>
      <c r="G20" s="12"/>
      <c r="H20" s="8"/>
      <c r="I20" s="12"/>
      <c r="J20" s="12"/>
      <c r="K20" s="12"/>
      <c r="L20" s="19"/>
      <c r="M20" s="18"/>
      <c r="N20" s="18"/>
      <c r="O20" s="18">
        <f t="shared" si="1"/>
        <v>1</v>
      </c>
    </row>
    <row r="21" spans="1:15" ht="18" customHeight="1">
      <c r="A21" s="14" t="s">
        <v>87</v>
      </c>
      <c r="B21" s="3" t="s">
        <v>84</v>
      </c>
      <c r="C21" s="15">
        <v>2</v>
      </c>
      <c r="D21" s="12"/>
      <c r="E21" s="8">
        <v>1</v>
      </c>
      <c r="F21" s="8">
        <v>1</v>
      </c>
      <c r="G21" s="12"/>
      <c r="H21" s="12"/>
      <c r="I21" s="12"/>
      <c r="J21" s="12"/>
      <c r="K21" s="12"/>
      <c r="L21" s="19"/>
      <c r="M21" s="18"/>
      <c r="N21" s="18"/>
      <c r="O21" s="18">
        <f t="shared" si="1"/>
        <v>2</v>
      </c>
    </row>
  </sheetData>
  <sheetProtection/>
  <mergeCells count="13">
    <mergeCell ref="O1:O2"/>
    <mergeCell ref="H1:H2"/>
    <mergeCell ref="I1:I2"/>
    <mergeCell ref="J1:J2"/>
    <mergeCell ref="K1:K2"/>
    <mergeCell ref="L1:L2"/>
    <mergeCell ref="M1:M2"/>
    <mergeCell ref="A3:B3"/>
    <mergeCell ref="A1:A2"/>
    <mergeCell ref="C1:C2"/>
    <mergeCell ref="E1:E2"/>
    <mergeCell ref="F1:F2"/>
    <mergeCell ref="G1:G2"/>
  </mergeCells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</cp:lastModifiedBy>
  <cp:lastPrinted>2015-05-08T03:29:43Z</cp:lastPrinted>
  <dcterms:created xsi:type="dcterms:W3CDTF">2015-03-12T01:40:40Z</dcterms:created>
  <dcterms:modified xsi:type="dcterms:W3CDTF">2015-05-14T04:58:52Z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