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55" windowHeight="8520" activeTab="0"/>
  </bookViews>
  <sheets>
    <sheet name="总表" sheetId="1" r:id="rId1"/>
  </sheets>
  <definedNames/>
  <calcPr fullCalcOnLoad="1"/>
</workbook>
</file>

<file path=xl/sharedStrings.xml><?xml version="1.0" encoding="utf-8"?>
<sst xmlns="http://schemas.openxmlformats.org/spreadsheetml/2006/main" count="117" uniqueCount="81">
  <si>
    <t>姓名</t>
  </si>
  <si>
    <t>性别</t>
  </si>
  <si>
    <t>准考证号码</t>
  </si>
  <si>
    <t>女</t>
  </si>
  <si>
    <t>男</t>
  </si>
  <si>
    <t>长沙市中心医院</t>
  </si>
  <si>
    <t>赵景</t>
  </si>
  <si>
    <t>21111</t>
  </si>
  <si>
    <t>刘杰</t>
  </si>
  <si>
    <t>20026</t>
  </si>
  <si>
    <t>刘雅青</t>
  </si>
  <si>
    <t>20857</t>
  </si>
  <si>
    <t>廖贵阳</t>
  </si>
  <si>
    <t>20820</t>
  </si>
  <si>
    <t>章峻钧</t>
  </si>
  <si>
    <t>21030</t>
  </si>
  <si>
    <t>李娟</t>
  </si>
  <si>
    <t>20411</t>
  </si>
  <si>
    <t>彭娜</t>
  </si>
  <si>
    <t>20284</t>
  </si>
  <si>
    <t>彭树弈</t>
  </si>
  <si>
    <t>20421</t>
  </si>
  <si>
    <t>刘丹</t>
  </si>
  <si>
    <t>长沙市第三医院</t>
  </si>
  <si>
    <t>高干</t>
  </si>
  <si>
    <t>20823</t>
  </si>
  <si>
    <t>彭珍云</t>
  </si>
  <si>
    <t>20761</t>
  </si>
  <si>
    <t>李海龙</t>
  </si>
  <si>
    <t>20977</t>
  </si>
  <si>
    <t>长沙市第四医院</t>
  </si>
  <si>
    <t>石丹丹</t>
  </si>
  <si>
    <t>20467</t>
  </si>
  <si>
    <t>童杏</t>
  </si>
  <si>
    <t>20673</t>
  </si>
  <si>
    <t>长沙市中医医院（长沙市第八医院）</t>
  </si>
  <si>
    <t>申斌</t>
  </si>
  <si>
    <t>20825</t>
  </si>
  <si>
    <t>长沙市妇幼保健院</t>
  </si>
  <si>
    <t>20988</t>
  </si>
  <si>
    <t>笔试
成绩</t>
  </si>
  <si>
    <t>跟班实
习成绩</t>
  </si>
  <si>
    <t>专家组
考核成绩</t>
  </si>
  <si>
    <t>总成绩</t>
  </si>
  <si>
    <t>长沙市第一医院</t>
  </si>
  <si>
    <t>麻醉科</t>
  </si>
  <si>
    <t>重症医学</t>
  </si>
  <si>
    <t>麻醉科</t>
  </si>
  <si>
    <t>肾内科</t>
  </si>
  <si>
    <t>长沙市第三医院</t>
  </si>
  <si>
    <t>心血管内科</t>
  </si>
  <si>
    <t>血液肿瘤科</t>
  </si>
  <si>
    <t>长沙市第四医院</t>
  </si>
  <si>
    <t>产科一</t>
  </si>
  <si>
    <t>长沙卫生职业学院</t>
  </si>
  <si>
    <t>儿科教学</t>
  </si>
  <si>
    <t>电生理科</t>
  </si>
  <si>
    <t>康复医学科</t>
  </si>
  <si>
    <t>急诊科</t>
  </si>
  <si>
    <t>长沙市中心医院</t>
  </si>
  <si>
    <t>眼科</t>
  </si>
  <si>
    <t>呼吸一科</t>
  </si>
  <si>
    <t>超声诊断科</t>
  </si>
  <si>
    <t>心血管内科</t>
  </si>
  <si>
    <t>拟调剂单位</t>
  </si>
  <si>
    <t>拟调剂岗位</t>
  </si>
  <si>
    <t>心血管二科</t>
  </si>
  <si>
    <t>血液科</t>
  </si>
  <si>
    <t>妇产科</t>
  </si>
  <si>
    <t>心血管内科</t>
  </si>
  <si>
    <t>康复理疗科</t>
  </si>
  <si>
    <t>健康管理中心</t>
  </si>
  <si>
    <t>老年医学科</t>
  </si>
  <si>
    <t>急诊科</t>
  </si>
  <si>
    <t>眼科</t>
  </si>
  <si>
    <t>呼吸二科</t>
  </si>
  <si>
    <t>重症医学</t>
  </si>
  <si>
    <t>超声科</t>
  </si>
  <si>
    <t>原报考岗位</t>
  </si>
  <si>
    <t>原报考单位</t>
  </si>
  <si>
    <t>2014年长沙市直属医疗卫生单位公开招聘工作人员调剂进入考核人员名单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</si>
</sst>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s>
  <fonts count="25">
    <font>
      <sz val="10"/>
      <name val="Arial"/>
      <family val="2"/>
    </font>
    <font>
      <sz val="12"/>
      <name val="宋体"/>
      <family val="0"/>
    </font>
    <font>
      <sz val="11"/>
      <color indexed="9"/>
      <name val="宋体"/>
      <family val="0"/>
    </font>
    <font>
      <sz val="11"/>
      <color indexed="20"/>
      <name val="宋体"/>
      <family val="0"/>
    </font>
    <font>
      <sz val="11"/>
      <color indexed="8"/>
      <name val="宋体"/>
      <family val="0"/>
    </font>
    <font>
      <i/>
      <sz val="11"/>
      <color indexed="23"/>
      <name val="宋体"/>
      <family val="0"/>
    </font>
    <font>
      <b/>
      <sz val="11"/>
      <color indexed="10"/>
      <name val="宋体"/>
      <family val="0"/>
    </font>
    <font>
      <sz val="11"/>
      <color indexed="17"/>
      <name val="宋体"/>
      <family val="0"/>
    </font>
    <font>
      <b/>
      <sz val="15"/>
      <color indexed="62"/>
      <name val="宋体"/>
      <family val="0"/>
    </font>
    <font>
      <b/>
      <sz val="18"/>
      <color indexed="62"/>
      <name val="宋体"/>
      <family val="0"/>
    </font>
    <font>
      <b/>
      <sz val="11"/>
      <color indexed="62"/>
      <name val="宋体"/>
      <family val="0"/>
    </font>
    <font>
      <b/>
      <sz val="11"/>
      <color indexed="63"/>
      <name val="宋体"/>
      <family val="0"/>
    </font>
    <font>
      <sz val="11"/>
      <color indexed="62"/>
      <name val="宋体"/>
      <family val="0"/>
    </font>
    <font>
      <sz val="11"/>
      <color indexed="10"/>
      <name val="宋体"/>
      <family val="0"/>
    </font>
    <font>
      <sz val="11"/>
      <color indexed="19"/>
      <name val="宋体"/>
      <family val="0"/>
    </font>
    <font>
      <b/>
      <sz val="11"/>
      <color indexed="9"/>
      <name val="宋体"/>
      <family val="0"/>
    </font>
    <font>
      <b/>
      <sz val="11"/>
      <color indexed="8"/>
      <name val="宋体"/>
      <family val="0"/>
    </font>
    <font>
      <b/>
      <sz val="13"/>
      <color indexed="62"/>
      <name val="宋体"/>
      <family val="0"/>
    </font>
    <font>
      <sz val="10"/>
      <name val="宋体"/>
      <family val="0"/>
    </font>
    <font>
      <sz val="9"/>
      <name val="宋体"/>
      <family val="0"/>
    </font>
    <font>
      <u val="single"/>
      <sz val="10"/>
      <color indexed="12"/>
      <name val="Arial"/>
      <family val="2"/>
    </font>
    <font>
      <u val="single"/>
      <sz val="10"/>
      <color indexed="36"/>
      <name val="Arial"/>
      <family val="2"/>
    </font>
    <font>
      <sz val="11"/>
      <color indexed="8"/>
      <name val="Tahoma"/>
      <family val="2"/>
    </font>
    <font>
      <sz val="10"/>
      <color indexed="8"/>
      <name val="宋体"/>
      <family val="0"/>
    </font>
    <font>
      <sz val="12"/>
      <name val="黑体"/>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1" applyNumberFormat="0" applyFill="0" applyAlignment="0" applyProtection="0"/>
    <xf numFmtId="0" fontId="1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3" fillId="11" borderId="0" applyNumberFormat="0" applyBorder="0" applyAlignment="0" applyProtection="0"/>
    <xf numFmtId="0" fontId="0" fillId="0" borderId="0">
      <alignment/>
      <protection/>
    </xf>
    <xf numFmtId="0" fontId="22" fillId="0" borderId="0">
      <alignment vertical="center"/>
      <protection/>
    </xf>
    <xf numFmtId="0" fontId="20" fillId="0" borderId="0" applyNumberFormat="0" applyFill="0" applyBorder="0" applyAlignment="0" applyProtection="0"/>
    <xf numFmtId="0" fontId="7" fillId="6" borderId="0" applyNumberFormat="0" applyBorder="0" applyAlignment="0" applyProtection="0"/>
    <xf numFmtId="0" fontId="16" fillId="0" borderId="4"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12" borderId="5" applyNumberFormat="0" applyAlignment="0" applyProtection="0"/>
    <xf numFmtId="0" fontId="15" fillId="13" borderId="6" applyNumberFormat="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4" fillId="7" borderId="0" applyNumberFormat="0" applyBorder="0" applyAlignment="0" applyProtection="0"/>
    <xf numFmtId="0" fontId="11" fillId="12" borderId="8" applyNumberFormat="0" applyAlignment="0" applyProtection="0"/>
    <xf numFmtId="0" fontId="12" fillId="7" borderId="5" applyNumberFormat="0" applyAlignment="0" applyProtection="0"/>
    <xf numFmtId="0" fontId="21" fillId="0" borderId="0" applyNumberFormat="0" applyFill="0" applyBorder="0" applyAlignment="0" applyProtection="0"/>
    <xf numFmtId="0" fontId="0" fillId="4" borderId="9" applyNumberFormat="0" applyFont="0" applyAlignment="0" applyProtection="0"/>
  </cellStyleXfs>
  <cellXfs count="17">
    <xf numFmtId="0" fontId="0" fillId="0" borderId="0" xfId="0" applyAlignment="1">
      <alignment/>
    </xf>
    <xf numFmtId="0" fontId="18" fillId="0" borderId="10" xfId="0" applyFont="1" applyBorder="1" applyAlignment="1">
      <alignment horizontal="center"/>
    </xf>
    <xf numFmtId="0" fontId="18" fillId="0" borderId="10" xfId="0" applyFont="1" applyBorder="1" applyAlignment="1">
      <alignment horizontal="center" wrapText="1"/>
    </xf>
    <xf numFmtId="184" fontId="0" fillId="0" borderId="10" xfId="0" applyNumberFormat="1" applyFont="1" applyFill="1" applyBorder="1" applyAlignment="1">
      <alignment horizontal="center" vertical="center" wrapText="1"/>
    </xf>
    <xf numFmtId="184" fontId="18" fillId="0" borderId="10" xfId="0" applyNumberFormat="1" applyFont="1" applyBorder="1" applyAlignment="1">
      <alignment horizontal="center"/>
    </xf>
    <xf numFmtId="0" fontId="23" fillId="0" borderId="10" xfId="0" applyFont="1" applyBorder="1" applyAlignment="1">
      <alignment horizontal="center"/>
    </xf>
    <xf numFmtId="0" fontId="18" fillId="0" borderId="10" xfId="0" applyFont="1" applyBorder="1" applyAlignment="1" applyProtection="1">
      <alignment horizontal="center"/>
      <protection locked="0"/>
    </xf>
    <xf numFmtId="0" fontId="0" fillId="0" borderId="10" xfId="0" applyFont="1" applyBorder="1" applyAlignment="1">
      <alignment horizontal="center"/>
    </xf>
    <xf numFmtId="184" fontId="0" fillId="0" borderId="10" xfId="0" applyNumberFormat="1"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184" fontId="0" fillId="0" borderId="10" xfId="0" applyNumberFormat="1" applyFont="1" applyBorder="1" applyAlignment="1">
      <alignment horizontal="center"/>
    </xf>
    <xf numFmtId="184" fontId="0" fillId="0" borderId="10" xfId="0" applyNumberFormat="1" applyFont="1" applyBorder="1" applyAlignment="1">
      <alignment horizontal="center" vertical="center"/>
    </xf>
    <xf numFmtId="184" fontId="0" fillId="0" borderId="10" xfId="0" applyNumberFormat="1" applyFont="1" applyFill="1" applyBorder="1" applyAlignment="1">
      <alignment horizontal="center"/>
    </xf>
    <xf numFmtId="0" fontId="0" fillId="0" borderId="0" xfId="0" applyFont="1" applyAlignment="1">
      <alignment horizontal="center"/>
    </xf>
    <xf numFmtId="0" fontId="0" fillId="0" borderId="10" xfId="0" applyFont="1" applyFill="1" applyBorder="1" applyAlignment="1">
      <alignment horizontal="center" vertical="center" wrapText="1"/>
    </xf>
    <xf numFmtId="0" fontId="24" fillId="0" borderId="11" xfId="0" applyFont="1" applyBorder="1" applyAlignment="1">
      <alignment horizont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PageLayoutView="0" workbookViewId="0" topLeftCell="A1">
      <selection activeCell="M11" sqref="M11"/>
    </sheetView>
  </sheetViews>
  <sheetFormatPr defaultColWidth="9.140625" defaultRowHeight="12.75"/>
  <cols>
    <col min="1" max="1" width="11.421875" style="9" customWidth="1"/>
    <col min="2" max="2" width="20.140625" style="9" customWidth="1"/>
    <col min="3" max="3" width="9.140625" style="9" customWidth="1"/>
    <col min="4" max="4" width="5.7109375" style="9" customWidth="1"/>
    <col min="5" max="5" width="9.140625" style="9" customWidth="1"/>
    <col min="6" max="6" width="6.28125" style="9" customWidth="1"/>
    <col min="7" max="8" width="7.28125" style="9" customWidth="1"/>
    <col min="9" max="9" width="6.8515625" style="9" customWidth="1"/>
    <col min="10" max="10" width="13.8515625" style="9" customWidth="1"/>
    <col min="11" max="11" width="15.00390625" style="9" customWidth="1"/>
    <col min="12" max="16384" width="9.140625" style="9" customWidth="1"/>
  </cols>
  <sheetData>
    <row r="1" spans="1:11" s="14" customFormat="1" ht="30" customHeight="1">
      <c r="A1" s="16" t="s">
        <v>80</v>
      </c>
      <c r="B1" s="16"/>
      <c r="C1" s="16"/>
      <c r="D1" s="16"/>
      <c r="E1" s="16"/>
      <c r="F1" s="16"/>
      <c r="G1" s="16"/>
      <c r="H1" s="16"/>
      <c r="I1" s="16"/>
      <c r="J1" s="16"/>
      <c r="K1" s="16"/>
    </row>
    <row r="2" spans="1:11" ht="35.25" customHeight="1">
      <c r="A2" s="1" t="s">
        <v>78</v>
      </c>
      <c r="B2" s="1" t="s">
        <v>79</v>
      </c>
      <c r="C2" s="7" t="s">
        <v>0</v>
      </c>
      <c r="D2" s="7" t="s">
        <v>1</v>
      </c>
      <c r="E2" s="7" t="s">
        <v>2</v>
      </c>
      <c r="F2" s="2" t="s">
        <v>40</v>
      </c>
      <c r="G2" s="2" t="s">
        <v>41</v>
      </c>
      <c r="H2" s="2" t="s">
        <v>42</v>
      </c>
      <c r="I2" s="1" t="s">
        <v>43</v>
      </c>
      <c r="J2" s="1" t="s">
        <v>64</v>
      </c>
      <c r="K2" s="1" t="s">
        <v>65</v>
      </c>
    </row>
    <row r="3" spans="1:11" ht="12.75">
      <c r="A3" s="1" t="s">
        <v>70</v>
      </c>
      <c r="B3" s="7" t="s">
        <v>5</v>
      </c>
      <c r="C3" s="15" t="s">
        <v>14</v>
      </c>
      <c r="D3" s="15" t="s">
        <v>3</v>
      </c>
      <c r="E3" s="15" t="s">
        <v>15</v>
      </c>
      <c r="F3" s="15">
        <v>64.6</v>
      </c>
      <c r="G3" s="3">
        <v>64</v>
      </c>
      <c r="H3" s="3">
        <v>80.3</v>
      </c>
      <c r="I3" s="3">
        <v>70.108</v>
      </c>
      <c r="J3" s="1" t="s">
        <v>54</v>
      </c>
      <c r="K3" s="1" t="s">
        <v>55</v>
      </c>
    </row>
    <row r="4" spans="1:11" ht="12.75">
      <c r="A4" s="1" t="s">
        <v>74</v>
      </c>
      <c r="B4" s="7" t="s">
        <v>23</v>
      </c>
      <c r="C4" s="7" t="s">
        <v>28</v>
      </c>
      <c r="D4" s="7" t="s">
        <v>4</v>
      </c>
      <c r="E4" s="7" t="s">
        <v>29</v>
      </c>
      <c r="F4" s="7">
        <v>82.6</v>
      </c>
      <c r="G4" s="7">
        <v>66</v>
      </c>
      <c r="H4" s="7">
        <v>87</v>
      </c>
      <c r="I4" s="8">
        <f>(H4*0.36+G4*0.24)+F4*0.4</f>
        <v>80.19999999999999</v>
      </c>
      <c r="J4" s="1" t="s">
        <v>59</v>
      </c>
      <c r="K4" s="1" t="s">
        <v>60</v>
      </c>
    </row>
    <row r="5" spans="1:11" ht="12.75">
      <c r="A5" s="1" t="s">
        <v>73</v>
      </c>
      <c r="B5" s="10" t="s">
        <v>5</v>
      </c>
      <c r="C5" s="15" t="s">
        <v>8</v>
      </c>
      <c r="D5" s="15" t="s">
        <v>4</v>
      </c>
      <c r="E5" s="15" t="s">
        <v>9</v>
      </c>
      <c r="F5" s="15">
        <v>67.4</v>
      </c>
      <c r="G5" s="3">
        <v>94</v>
      </c>
      <c r="H5" s="3">
        <v>76.3</v>
      </c>
      <c r="I5" s="3">
        <v>76.988</v>
      </c>
      <c r="J5" s="1" t="s">
        <v>44</v>
      </c>
      <c r="K5" s="1" t="s">
        <v>58</v>
      </c>
    </row>
    <row r="6" spans="1:11" ht="12.75">
      <c r="A6" s="1" t="s">
        <v>47</v>
      </c>
      <c r="B6" s="7" t="s">
        <v>5</v>
      </c>
      <c r="C6" s="15" t="s">
        <v>16</v>
      </c>
      <c r="D6" s="15" t="s">
        <v>3</v>
      </c>
      <c r="E6" s="15" t="s">
        <v>17</v>
      </c>
      <c r="F6" s="15">
        <v>54</v>
      </c>
      <c r="G6" s="3">
        <v>78.5</v>
      </c>
      <c r="H6" s="3">
        <v>83</v>
      </c>
      <c r="I6" s="3">
        <v>70.32</v>
      </c>
      <c r="J6" s="1" t="s">
        <v>44</v>
      </c>
      <c r="K6" s="1" t="s">
        <v>45</v>
      </c>
    </row>
    <row r="7" spans="1:11" ht="12.75">
      <c r="A7" s="1" t="s">
        <v>67</v>
      </c>
      <c r="B7" s="7" t="s">
        <v>5</v>
      </c>
      <c r="C7" s="15" t="s">
        <v>20</v>
      </c>
      <c r="D7" s="15" t="s">
        <v>4</v>
      </c>
      <c r="E7" s="15" t="s">
        <v>21</v>
      </c>
      <c r="F7" s="15">
        <v>65.4</v>
      </c>
      <c r="G7" s="3">
        <v>87</v>
      </c>
      <c r="H7" s="3">
        <v>66.7</v>
      </c>
      <c r="I7" s="3">
        <v>71.052</v>
      </c>
      <c r="J7" s="1" t="s">
        <v>44</v>
      </c>
      <c r="K7" s="1" t="s">
        <v>51</v>
      </c>
    </row>
    <row r="8" spans="1:11" ht="12.75">
      <c r="A8" s="1" t="s">
        <v>76</v>
      </c>
      <c r="B8" s="7" t="s">
        <v>35</v>
      </c>
      <c r="C8" s="7" t="s">
        <v>36</v>
      </c>
      <c r="D8" s="7" t="s">
        <v>4</v>
      </c>
      <c r="E8" s="7" t="s">
        <v>37</v>
      </c>
      <c r="F8" s="7">
        <v>58</v>
      </c>
      <c r="G8" s="12">
        <v>59</v>
      </c>
      <c r="H8" s="12">
        <v>80.8</v>
      </c>
      <c r="I8" s="12">
        <v>66.44800000000001</v>
      </c>
      <c r="J8" s="7" t="s">
        <v>35</v>
      </c>
      <c r="K8" s="1" t="s">
        <v>46</v>
      </c>
    </row>
    <row r="9" spans="1:11" ht="12.75">
      <c r="A9" s="1" t="s">
        <v>48</v>
      </c>
      <c r="B9" s="10" t="s">
        <v>5</v>
      </c>
      <c r="C9" s="15" t="s">
        <v>18</v>
      </c>
      <c r="D9" s="15" t="s">
        <v>3</v>
      </c>
      <c r="E9" s="15" t="s">
        <v>19</v>
      </c>
      <c r="F9" s="15">
        <v>64.4</v>
      </c>
      <c r="G9" s="3">
        <v>71.5</v>
      </c>
      <c r="H9" s="3">
        <v>80</v>
      </c>
      <c r="I9" s="3">
        <v>71.72</v>
      </c>
      <c r="J9" s="7" t="s">
        <v>35</v>
      </c>
      <c r="K9" s="1" t="s">
        <v>46</v>
      </c>
    </row>
    <row r="10" spans="1:11" ht="12.75">
      <c r="A10" s="1" t="s">
        <v>66</v>
      </c>
      <c r="B10" s="7" t="s">
        <v>30</v>
      </c>
      <c r="C10" s="7" t="s">
        <v>33</v>
      </c>
      <c r="D10" s="7" t="s">
        <v>3</v>
      </c>
      <c r="E10" s="7" t="s">
        <v>34</v>
      </c>
      <c r="F10" s="7">
        <v>58.2</v>
      </c>
      <c r="G10" s="8">
        <v>74</v>
      </c>
      <c r="H10" s="7">
        <v>78.6</v>
      </c>
      <c r="I10" s="8">
        <v>69.33599999999998</v>
      </c>
      <c r="J10" s="1" t="s">
        <v>49</v>
      </c>
      <c r="K10" s="1" t="s">
        <v>50</v>
      </c>
    </row>
    <row r="11" spans="1:11" ht="12.75">
      <c r="A11" s="1" t="s">
        <v>69</v>
      </c>
      <c r="B11" s="7" t="s">
        <v>23</v>
      </c>
      <c r="C11" s="7" t="s">
        <v>26</v>
      </c>
      <c r="D11" s="7" t="s">
        <v>3</v>
      </c>
      <c r="E11" s="7" t="s">
        <v>27</v>
      </c>
      <c r="F11" s="7">
        <v>60</v>
      </c>
      <c r="G11" s="7">
        <v>83</v>
      </c>
      <c r="H11" s="7">
        <v>79</v>
      </c>
      <c r="I11" s="8">
        <f>(H11*0.36+G11*0.24)+F11*0.4</f>
        <v>72.36</v>
      </c>
      <c r="J11" s="7" t="s">
        <v>23</v>
      </c>
      <c r="K11" s="1" t="s">
        <v>63</v>
      </c>
    </row>
    <row r="12" spans="1:11" ht="12.75">
      <c r="A12" s="1" t="s">
        <v>71</v>
      </c>
      <c r="B12" s="10" t="s">
        <v>5</v>
      </c>
      <c r="C12" s="15" t="s">
        <v>10</v>
      </c>
      <c r="D12" s="15" t="s">
        <v>3</v>
      </c>
      <c r="E12" s="15" t="s">
        <v>11</v>
      </c>
      <c r="F12" s="15">
        <v>65</v>
      </c>
      <c r="G12" s="3">
        <v>84.5</v>
      </c>
      <c r="H12" s="3">
        <v>79.3</v>
      </c>
      <c r="I12" s="3">
        <v>74.828</v>
      </c>
      <c r="J12" s="1" t="s">
        <v>49</v>
      </c>
      <c r="K12" s="1" t="s">
        <v>56</v>
      </c>
    </row>
    <row r="13" spans="1:11" ht="12.75">
      <c r="A13" s="1" t="s">
        <v>72</v>
      </c>
      <c r="B13" s="7" t="s">
        <v>23</v>
      </c>
      <c r="C13" s="7" t="s">
        <v>24</v>
      </c>
      <c r="D13" s="7" t="s">
        <v>3</v>
      </c>
      <c r="E13" s="7" t="s">
        <v>25</v>
      </c>
      <c r="F13" s="7">
        <v>68.6</v>
      </c>
      <c r="G13" s="7">
        <v>81</v>
      </c>
      <c r="H13" s="12">
        <v>78.8</v>
      </c>
      <c r="I13" s="8">
        <f>(H13*0.36+G13*0.24)+F13*0.4</f>
        <v>75.24799999999999</v>
      </c>
      <c r="J13" s="1" t="s">
        <v>49</v>
      </c>
      <c r="K13" s="1" t="s">
        <v>50</v>
      </c>
    </row>
    <row r="14" spans="1:11" ht="12.75">
      <c r="A14" s="1" t="s">
        <v>70</v>
      </c>
      <c r="B14" s="10" t="s">
        <v>5</v>
      </c>
      <c r="C14" s="15" t="s">
        <v>12</v>
      </c>
      <c r="D14" s="15" t="s">
        <v>3</v>
      </c>
      <c r="E14" s="15" t="s">
        <v>13</v>
      </c>
      <c r="F14" s="15">
        <v>57.2</v>
      </c>
      <c r="G14" s="3">
        <v>62</v>
      </c>
      <c r="H14" s="3">
        <v>84</v>
      </c>
      <c r="I14" s="3">
        <v>68</v>
      </c>
      <c r="J14" s="1" t="s">
        <v>49</v>
      </c>
      <c r="K14" s="1" t="s">
        <v>57</v>
      </c>
    </row>
    <row r="15" spans="1:11" ht="12.75">
      <c r="A15" s="1" t="s">
        <v>75</v>
      </c>
      <c r="B15" s="7" t="s">
        <v>30</v>
      </c>
      <c r="C15" s="7" t="s">
        <v>31</v>
      </c>
      <c r="D15" s="7" t="s">
        <v>3</v>
      </c>
      <c r="E15" s="7" t="s">
        <v>32</v>
      </c>
      <c r="F15" s="7">
        <v>61.2</v>
      </c>
      <c r="G15" s="8">
        <v>81.33333333333333</v>
      </c>
      <c r="H15" s="7">
        <v>81.2</v>
      </c>
      <c r="I15" s="8">
        <v>73.232</v>
      </c>
      <c r="J15" s="1" t="s">
        <v>52</v>
      </c>
      <c r="K15" s="1" t="s">
        <v>61</v>
      </c>
    </row>
    <row r="16" spans="1:11" ht="12.75">
      <c r="A16" s="1" t="s">
        <v>77</v>
      </c>
      <c r="B16" s="7" t="s">
        <v>5</v>
      </c>
      <c r="C16" s="15" t="s">
        <v>6</v>
      </c>
      <c r="D16" s="15" t="s">
        <v>4</v>
      </c>
      <c r="E16" s="15" t="s">
        <v>7</v>
      </c>
      <c r="F16" s="15">
        <v>69.6</v>
      </c>
      <c r="G16" s="3">
        <v>97</v>
      </c>
      <c r="H16" s="3">
        <v>71.7</v>
      </c>
      <c r="I16" s="3">
        <v>76.932</v>
      </c>
      <c r="J16" s="1" t="s">
        <v>52</v>
      </c>
      <c r="K16" s="1" t="s">
        <v>62</v>
      </c>
    </row>
    <row r="17" spans="1:11" ht="12.75">
      <c r="A17" s="1" t="s">
        <v>68</v>
      </c>
      <c r="B17" s="6" t="s">
        <v>38</v>
      </c>
      <c r="C17" s="5" t="s">
        <v>22</v>
      </c>
      <c r="D17" s="10" t="s">
        <v>3</v>
      </c>
      <c r="E17" s="10" t="s">
        <v>39</v>
      </c>
      <c r="F17" s="11">
        <v>55.4</v>
      </c>
      <c r="G17" s="11">
        <v>95</v>
      </c>
      <c r="H17" s="4">
        <v>80.2</v>
      </c>
      <c r="I17" s="13">
        <f>F17*0.4+H17*0.36+G17*0.24</f>
        <v>73.832</v>
      </c>
      <c r="J17" s="1" t="s">
        <v>52</v>
      </c>
      <c r="K17" s="1" t="s">
        <v>53</v>
      </c>
    </row>
  </sheetData>
  <sheetProtection/>
  <mergeCells count="1">
    <mergeCell ref="A1:K1"/>
  </mergeCells>
  <printOptions/>
  <pageMargins left="0.48" right="0.4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Tony</cp:lastModifiedBy>
  <cp:lastPrinted>2014-06-23T10:34:29Z</cp:lastPrinted>
  <dcterms:created xsi:type="dcterms:W3CDTF">2014-05-06T03:23:34Z</dcterms:created>
  <dcterms:modified xsi:type="dcterms:W3CDTF">2014-09-17T08:53:00Z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