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<sst xmlns="http://schemas.openxmlformats.org/spreadsheetml/2006/main" count="270" uniqueCount="75">
  <si>
    <t>姓名</t>
  </si>
  <si>
    <t>准考证号</t>
  </si>
  <si>
    <t>成绩</t>
  </si>
  <si>
    <t>笔试</t>
  </si>
  <si>
    <t>面试</t>
  </si>
  <si>
    <t>综合成绩</t>
  </si>
  <si>
    <t>排名</t>
  </si>
  <si>
    <t>单位：</t>
  </si>
  <si>
    <t>郴州职业技术学院</t>
  </si>
  <si>
    <t>郭菁华</t>
  </si>
  <si>
    <t>侯慧珍</t>
  </si>
  <si>
    <t>罗小锋</t>
  </si>
  <si>
    <t>侯梦飞</t>
  </si>
  <si>
    <t>张丽芳</t>
  </si>
  <si>
    <t>张佳</t>
  </si>
  <si>
    <t>黄仁超</t>
  </si>
  <si>
    <t>王龙</t>
  </si>
  <si>
    <t>尹娅娴</t>
  </si>
  <si>
    <t>伍微</t>
  </si>
  <si>
    <t>谢穆兰</t>
  </si>
  <si>
    <t>王艳霞</t>
  </si>
  <si>
    <t>谢苏</t>
  </si>
  <si>
    <t>曹记文</t>
  </si>
  <si>
    <t>岗位（代码）：专职辅导员-财经营销类1006115</t>
  </si>
  <si>
    <t>岗位（代码）：专职辅导员-制造类1006116</t>
  </si>
  <si>
    <t>岗位（代码）：专职辅导员-旅游或酒店管理类1006117</t>
  </si>
  <si>
    <t>岗位（代码）：专职辅导员-计算机类1006118</t>
  </si>
  <si>
    <t>岗位（代码）：专职辅导员-建筑大类1006119</t>
  </si>
  <si>
    <t>肖飞</t>
  </si>
  <si>
    <t>周菁乔</t>
  </si>
  <si>
    <t>尹丹妮</t>
  </si>
  <si>
    <t>曹直杨</t>
  </si>
  <si>
    <t>黄冰婷</t>
  </si>
  <si>
    <t>王景青</t>
  </si>
  <si>
    <t>黄长兵</t>
  </si>
  <si>
    <t>李南鹏</t>
  </si>
  <si>
    <t>李凌华</t>
  </si>
  <si>
    <t>尹艳喜</t>
  </si>
  <si>
    <t>邓实彪</t>
  </si>
  <si>
    <t>时同凯</t>
  </si>
  <si>
    <t>雷芳华</t>
  </si>
  <si>
    <t>朱建武</t>
  </si>
  <si>
    <t>戴冬香</t>
  </si>
  <si>
    <t>袁懿</t>
  </si>
  <si>
    <t>汤伟成</t>
  </si>
  <si>
    <t>唐盼</t>
  </si>
  <si>
    <t>黄昱然</t>
  </si>
  <si>
    <t>郭涵</t>
  </si>
  <si>
    <t>李敏辉</t>
  </si>
  <si>
    <t>陈玉</t>
  </si>
  <si>
    <t>钟敏</t>
  </si>
  <si>
    <t>梁帅</t>
  </si>
  <si>
    <t>李丽君</t>
  </si>
  <si>
    <t>周伟</t>
  </si>
  <si>
    <t>谭如玉</t>
  </si>
  <si>
    <t>周湘鄂</t>
  </si>
  <si>
    <t>岗位（代码）：会计1006101</t>
  </si>
  <si>
    <t>岗位（代码）：财务管理1006102</t>
  </si>
  <si>
    <t>岗位（代码）：电子商务1006103</t>
  </si>
  <si>
    <t>岗位（代码）：自动化1006104</t>
  </si>
  <si>
    <t>岗位（代码）：汽车运用技术专业教师一1006106</t>
  </si>
  <si>
    <t>岗位（代码）：模具设计与制造1006105</t>
  </si>
  <si>
    <t>岗位（代码）：汽车运用技术专业教师二1006107</t>
  </si>
  <si>
    <t>岗位（代码）：酒店管理1006108</t>
  </si>
  <si>
    <t>岗位（代码）：土木工程1006109</t>
  </si>
  <si>
    <t>岗位（代码）：工程造价1006110</t>
  </si>
  <si>
    <t>岗位（代码）：数学1006111</t>
  </si>
  <si>
    <t>岗位（代码）：美术1006112</t>
  </si>
  <si>
    <t>岗位（代码）：语文1006113</t>
  </si>
  <si>
    <t>岗位（代码）：思政课1006114</t>
  </si>
  <si>
    <t>2014年郴州职业技术学院公开招聘综合成绩公布</t>
  </si>
  <si>
    <t>2014年郴州职业技术学院公开招聘综合成绩公布</t>
  </si>
  <si>
    <t>2014年郴州职业技术学院公开招聘综合成绩公布</t>
  </si>
  <si>
    <t>计划数：</t>
  </si>
  <si>
    <t>计划数：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</si>
</sst>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view="pageBreakPreview" zoomScaleSheetLayoutView="100" workbookViewId="0" topLeftCell="A124">
      <pane ySplit="1470" topLeftCell="BM1" activePane="bottomLeft" state="split"/>
      <selection pane="topLeft" activeCell="I2" sqref="I2"/>
      <selection pane="bottomLeft" activeCell="L11" sqref="L10:L11"/>
    </sheetView>
  </sheetViews>
  <sheetFormatPr defaultColWidth="9.00390625" defaultRowHeight="24.75" customHeight="1"/>
  <cols>
    <col min="1" max="1" width="9.125" style="3" customWidth="1"/>
    <col min="2" max="2" width="16.75390625" style="3" customWidth="1"/>
    <col min="3" max="6" width="8.75390625" style="3" customWidth="1"/>
    <col min="7" max="7" width="9.375" style="3" customWidth="1"/>
    <col min="8" max="16384" width="9.125" style="3" customWidth="1"/>
  </cols>
  <sheetData>
    <row r="1" spans="1:8" ht="24.75" customHeight="1">
      <c r="A1" s="12" t="s">
        <v>70</v>
      </c>
      <c r="B1" s="12"/>
      <c r="C1" s="12"/>
      <c r="D1" s="12"/>
      <c r="E1" s="12"/>
      <c r="F1" s="12"/>
      <c r="G1" s="12"/>
      <c r="H1" s="12"/>
    </row>
    <row r="2" spans="1:8" ht="34.5" customHeight="1">
      <c r="A2" s="3" t="s">
        <v>7</v>
      </c>
      <c r="B2" s="13" t="s">
        <v>8</v>
      </c>
      <c r="C2" s="13"/>
      <c r="D2" s="14" t="s">
        <v>23</v>
      </c>
      <c r="E2" s="14"/>
      <c r="F2" s="14"/>
      <c r="G2" s="3" t="s">
        <v>73</v>
      </c>
      <c r="H2" s="3">
        <v>2</v>
      </c>
    </row>
    <row r="3" spans="1:8" ht="24.75" customHeight="1">
      <c r="A3" s="9" t="s">
        <v>0</v>
      </c>
      <c r="B3" s="9" t="s">
        <v>1</v>
      </c>
      <c r="C3" s="11" t="s">
        <v>2</v>
      </c>
      <c r="D3" s="11"/>
      <c r="E3" s="11"/>
      <c r="F3" s="11"/>
      <c r="G3" s="9" t="s">
        <v>5</v>
      </c>
      <c r="H3" s="9" t="s">
        <v>6</v>
      </c>
    </row>
    <row r="4" spans="1:8" ht="24.75" customHeight="1">
      <c r="A4" s="10"/>
      <c r="B4" s="10"/>
      <c r="C4" s="4" t="s">
        <v>3</v>
      </c>
      <c r="D4" s="5">
        <v>0.6</v>
      </c>
      <c r="E4" s="4" t="s">
        <v>4</v>
      </c>
      <c r="F4" s="5">
        <v>0.4</v>
      </c>
      <c r="G4" s="10"/>
      <c r="H4" s="10"/>
    </row>
    <row r="5" spans="1:8" ht="24.75" customHeight="1">
      <c r="A5" s="1" t="s">
        <v>9</v>
      </c>
      <c r="B5" s="4">
        <v>13280404909</v>
      </c>
      <c r="C5" s="4">
        <v>69</v>
      </c>
      <c r="D5" s="6">
        <f>ROUND(C5*0.6,2)</f>
        <v>41.4</v>
      </c>
      <c r="E5" s="6">
        <v>83</v>
      </c>
      <c r="F5" s="6">
        <f>ROUND(E5*0.4,2)</f>
        <v>33.2</v>
      </c>
      <c r="G5" s="6">
        <f>D5+F5</f>
        <v>74.6</v>
      </c>
      <c r="H5" s="4">
        <v>1</v>
      </c>
    </row>
    <row r="6" spans="1:8" ht="24.75" customHeight="1">
      <c r="A6" s="1" t="s">
        <v>12</v>
      </c>
      <c r="B6" s="4">
        <v>13280404810</v>
      </c>
      <c r="C6" s="4">
        <v>66.9</v>
      </c>
      <c r="D6" s="6">
        <f>ROUND(C6*0.6,2)</f>
        <v>40.14</v>
      </c>
      <c r="E6" s="6">
        <v>84.2</v>
      </c>
      <c r="F6" s="6">
        <f>ROUND(E6*0.4,2)</f>
        <v>33.68</v>
      </c>
      <c r="G6" s="6">
        <f>D6+F6</f>
        <v>73.82</v>
      </c>
      <c r="H6" s="4">
        <v>2</v>
      </c>
    </row>
    <row r="7" spans="1:8" ht="24.75" customHeight="1">
      <c r="A7" s="1" t="s">
        <v>10</v>
      </c>
      <c r="B7" s="4">
        <v>13280404911</v>
      </c>
      <c r="C7" s="4">
        <v>64.5</v>
      </c>
      <c r="D7" s="6">
        <f>ROUND(C7*0.6,2)</f>
        <v>38.7</v>
      </c>
      <c r="E7" s="6">
        <v>84.2</v>
      </c>
      <c r="F7" s="6">
        <f>ROUND(E7*0.4,2)</f>
        <v>33.68</v>
      </c>
      <c r="G7" s="6">
        <f>D7+F7</f>
        <v>72.38</v>
      </c>
      <c r="H7" s="4">
        <v>3</v>
      </c>
    </row>
    <row r="8" spans="1:8" ht="24.75" customHeight="1">
      <c r="A8" s="1" t="s">
        <v>11</v>
      </c>
      <c r="B8" s="4">
        <v>13280404808</v>
      </c>
      <c r="C8" s="4">
        <v>65.1</v>
      </c>
      <c r="D8" s="6">
        <f>ROUND(C8*0.6,2)</f>
        <v>39.06</v>
      </c>
      <c r="E8" s="6">
        <v>80.5</v>
      </c>
      <c r="F8" s="6">
        <f>ROUND(E8*0.4,2)</f>
        <v>32.2</v>
      </c>
      <c r="G8" s="6">
        <f>D8+F8</f>
        <v>71.26</v>
      </c>
      <c r="H8" s="4">
        <v>4</v>
      </c>
    </row>
    <row r="9" spans="1:8" ht="24.75" customHeight="1">
      <c r="A9" s="2"/>
      <c r="B9" s="7"/>
      <c r="C9" s="7"/>
      <c r="D9" s="8"/>
      <c r="E9" s="8"/>
      <c r="F9" s="8"/>
      <c r="G9" s="8"/>
      <c r="H9" s="7"/>
    </row>
    <row r="10" spans="1:8" ht="24.75" customHeight="1">
      <c r="A10" s="12" t="s">
        <v>70</v>
      </c>
      <c r="B10" s="12"/>
      <c r="C10" s="12"/>
      <c r="D10" s="12"/>
      <c r="E10" s="12"/>
      <c r="F10" s="12"/>
      <c r="G10" s="12"/>
      <c r="H10" s="12"/>
    </row>
    <row r="11" spans="1:8" ht="36.75" customHeight="1">
      <c r="A11" s="3" t="s">
        <v>7</v>
      </c>
      <c r="B11" s="13" t="s">
        <v>8</v>
      </c>
      <c r="C11" s="13"/>
      <c r="D11" s="14" t="s">
        <v>24</v>
      </c>
      <c r="E11" s="14"/>
      <c r="F11" s="14"/>
      <c r="G11" s="3" t="s">
        <v>74</v>
      </c>
      <c r="H11" s="3">
        <v>2</v>
      </c>
    </row>
    <row r="12" spans="1:8" ht="24.75" customHeight="1">
      <c r="A12" s="9" t="s">
        <v>0</v>
      </c>
      <c r="B12" s="9" t="s">
        <v>1</v>
      </c>
      <c r="C12" s="11" t="s">
        <v>2</v>
      </c>
      <c r="D12" s="11"/>
      <c r="E12" s="11"/>
      <c r="F12" s="11"/>
      <c r="G12" s="9" t="s">
        <v>5</v>
      </c>
      <c r="H12" s="9" t="s">
        <v>6</v>
      </c>
    </row>
    <row r="13" spans="1:8" ht="24.75" customHeight="1">
      <c r="A13" s="10"/>
      <c r="B13" s="10"/>
      <c r="C13" s="4" t="s">
        <v>3</v>
      </c>
      <c r="D13" s="5">
        <v>0.6</v>
      </c>
      <c r="E13" s="4" t="s">
        <v>4</v>
      </c>
      <c r="F13" s="5">
        <v>0.4</v>
      </c>
      <c r="G13" s="10"/>
      <c r="H13" s="10"/>
    </row>
    <row r="14" spans="1:8" ht="24.75" customHeight="1">
      <c r="A14" s="1" t="s">
        <v>15</v>
      </c>
      <c r="B14" s="4">
        <v>13280404922</v>
      </c>
      <c r="C14" s="4">
        <v>68.9</v>
      </c>
      <c r="D14" s="6">
        <f>ROUND(C14*0.6,2)</f>
        <v>41.34</v>
      </c>
      <c r="E14" s="6">
        <v>85</v>
      </c>
      <c r="F14" s="6">
        <f>ROUND(E14*0.4,2)</f>
        <v>34</v>
      </c>
      <c r="G14" s="6">
        <f>D14+F14</f>
        <v>75.34</v>
      </c>
      <c r="H14" s="4">
        <v>1</v>
      </c>
    </row>
    <row r="15" spans="1:8" ht="24.75" customHeight="1">
      <c r="A15" s="1" t="s">
        <v>13</v>
      </c>
      <c r="B15" s="4">
        <v>13280404915</v>
      </c>
      <c r="C15" s="4">
        <v>61.8</v>
      </c>
      <c r="D15" s="6">
        <f>ROUND(C15*0.6,2)</f>
        <v>37.08</v>
      </c>
      <c r="E15" s="6">
        <v>81.5</v>
      </c>
      <c r="F15" s="6">
        <f>ROUND(E15*0.4,2)</f>
        <v>32.6</v>
      </c>
      <c r="G15" s="6">
        <f>D15+F15</f>
        <v>69.68</v>
      </c>
      <c r="H15" s="4">
        <v>2</v>
      </c>
    </row>
    <row r="16" spans="1:8" ht="24.75" customHeight="1">
      <c r="A16" s="1" t="s">
        <v>16</v>
      </c>
      <c r="B16" s="4">
        <v>13280404921</v>
      </c>
      <c r="C16" s="4">
        <v>58</v>
      </c>
      <c r="D16" s="6">
        <f>ROUND(C16*0.6,2)</f>
        <v>34.8</v>
      </c>
      <c r="E16" s="6">
        <v>83</v>
      </c>
      <c r="F16" s="6">
        <f>ROUND(E16*0.4,2)</f>
        <v>33.2</v>
      </c>
      <c r="G16" s="6">
        <f>D16+F16</f>
        <v>68</v>
      </c>
      <c r="H16" s="4">
        <v>3</v>
      </c>
    </row>
    <row r="17" spans="1:8" ht="24.75" customHeight="1">
      <c r="A17" s="1" t="s">
        <v>14</v>
      </c>
      <c r="B17" s="4">
        <v>13280404923</v>
      </c>
      <c r="C17" s="4">
        <v>48.5</v>
      </c>
      <c r="D17" s="6">
        <f>ROUND(C17*0.6,2)</f>
        <v>29.1</v>
      </c>
      <c r="E17" s="6">
        <v>77.2</v>
      </c>
      <c r="F17" s="6">
        <f>ROUND(E17*0.4,2)</f>
        <v>30.88</v>
      </c>
      <c r="G17" s="6">
        <f>D17+F17</f>
        <v>59.980000000000004</v>
      </c>
      <c r="H17" s="4">
        <v>4</v>
      </c>
    </row>
    <row r="18" spans="1:8" ht="24.75" customHeight="1">
      <c r="A18" s="2"/>
      <c r="B18" s="7"/>
      <c r="C18" s="7"/>
      <c r="D18" s="8"/>
      <c r="E18" s="8"/>
      <c r="F18" s="8"/>
      <c r="G18" s="8"/>
      <c r="H18" s="7"/>
    </row>
    <row r="19" spans="1:8" ht="24.75" customHeight="1">
      <c r="A19" s="12" t="s">
        <v>71</v>
      </c>
      <c r="B19" s="12"/>
      <c r="C19" s="12"/>
      <c r="D19" s="12"/>
      <c r="E19" s="12"/>
      <c r="F19" s="12"/>
      <c r="G19" s="12"/>
      <c r="H19" s="12"/>
    </row>
    <row r="20" spans="1:8" ht="41.25" customHeight="1">
      <c r="A20" s="3" t="s">
        <v>7</v>
      </c>
      <c r="B20" s="13" t="s">
        <v>8</v>
      </c>
      <c r="C20" s="13"/>
      <c r="D20" s="14" t="s">
        <v>25</v>
      </c>
      <c r="E20" s="14"/>
      <c r="F20" s="14"/>
      <c r="G20" s="3" t="s">
        <v>74</v>
      </c>
      <c r="H20" s="3">
        <v>1</v>
      </c>
    </row>
    <row r="21" spans="1:8" ht="24.75" customHeight="1">
      <c r="A21" s="9" t="s">
        <v>0</v>
      </c>
      <c r="B21" s="9" t="s">
        <v>1</v>
      </c>
      <c r="C21" s="11" t="s">
        <v>2</v>
      </c>
      <c r="D21" s="11"/>
      <c r="E21" s="11"/>
      <c r="F21" s="11"/>
      <c r="G21" s="9" t="s">
        <v>5</v>
      </c>
      <c r="H21" s="9" t="s">
        <v>6</v>
      </c>
    </row>
    <row r="22" spans="1:8" ht="24.75" customHeight="1">
      <c r="A22" s="10"/>
      <c r="B22" s="10"/>
      <c r="C22" s="4" t="s">
        <v>3</v>
      </c>
      <c r="D22" s="5">
        <v>0.6</v>
      </c>
      <c r="E22" s="4" t="s">
        <v>4</v>
      </c>
      <c r="F22" s="5">
        <v>0.4</v>
      </c>
      <c r="G22" s="10"/>
      <c r="H22" s="10"/>
    </row>
    <row r="23" spans="1:8" ht="24.75" customHeight="1">
      <c r="A23" s="1" t="s">
        <v>17</v>
      </c>
      <c r="B23" s="4">
        <v>13280405003</v>
      </c>
      <c r="C23" s="4">
        <v>64.7</v>
      </c>
      <c r="D23" s="6">
        <f>ROUND(C23*0.6,2)</f>
        <v>38.82</v>
      </c>
      <c r="E23" s="6">
        <v>84.4</v>
      </c>
      <c r="F23" s="6">
        <f>ROUND(E23*0.4,2)</f>
        <v>33.76</v>
      </c>
      <c r="G23" s="6">
        <f>D23+F23</f>
        <v>72.58</v>
      </c>
      <c r="H23" s="4">
        <v>1</v>
      </c>
    </row>
    <row r="24" spans="1:8" ht="24.75" customHeight="1">
      <c r="A24" s="1" t="s">
        <v>18</v>
      </c>
      <c r="B24" s="4">
        <v>13280405008</v>
      </c>
      <c r="C24" s="4">
        <v>57.9</v>
      </c>
      <c r="D24" s="6">
        <f>ROUND(C24*0.6,2)</f>
        <v>34.74</v>
      </c>
      <c r="E24" s="6">
        <v>83.14</v>
      </c>
      <c r="F24" s="6">
        <f>ROUND(E24*0.4,2)</f>
        <v>33.26</v>
      </c>
      <c r="G24" s="6">
        <f>D24+F24</f>
        <v>68</v>
      </c>
      <c r="H24" s="4">
        <v>2</v>
      </c>
    </row>
    <row r="25" spans="1:8" ht="24.75" customHeight="1">
      <c r="A25" s="2"/>
      <c r="B25" s="7"/>
      <c r="C25" s="7"/>
      <c r="D25" s="8"/>
      <c r="E25" s="8"/>
      <c r="F25" s="8"/>
      <c r="G25" s="8"/>
      <c r="H25" s="7"/>
    </row>
    <row r="26" spans="1:8" ht="24.75" customHeight="1">
      <c r="A26" s="12" t="s">
        <v>70</v>
      </c>
      <c r="B26" s="12"/>
      <c r="C26" s="12"/>
      <c r="D26" s="12"/>
      <c r="E26" s="12"/>
      <c r="F26" s="12"/>
      <c r="G26" s="12"/>
      <c r="H26" s="12"/>
    </row>
    <row r="27" spans="1:8" ht="39" customHeight="1">
      <c r="A27" s="3" t="s">
        <v>7</v>
      </c>
      <c r="B27" s="13" t="s">
        <v>8</v>
      </c>
      <c r="C27" s="13"/>
      <c r="D27" s="14" t="s">
        <v>26</v>
      </c>
      <c r="E27" s="14"/>
      <c r="F27" s="14"/>
      <c r="G27" s="3" t="s">
        <v>74</v>
      </c>
      <c r="H27" s="3">
        <v>1</v>
      </c>
    </row>
    <row r="28" spans="1:8" ht="24.75" customHeight="1">
      <c r="A28" s="9" t="s">
        <v>0</v>
      </c>
      <c r="B28" s="9" t="s">
        <v>1</v>
      </c>
      <c r="C28" s="11" t="s">
        <v>2</v>
      </c>
      <c r="D28" s="11"/>
      <c r="E28" s="11"/>
      <c r="F28" s="11"/>
      <c r="G28" s="9" t="s">
        <v>5</v>
      </c>
      <c r="H28" s="9" t="s">
        <v>6</v>
      </c>
    </row>
    <row r="29" spans="1:8" ht="24.75" customHeight="1">
      <c r="A29" s="10"/>
      <c r="B29" s="10"/>
      <c r="C29" s="4" t="s">
        <v>3</v>
      </c>
      <c r="D29" s="5">
        <v>0.6</v>
      </c>
      <c r="E29" s="4" t="s">
        <v>4</v>
      </c>
      <c r="F29" s="5">
        <v>0.4</v>
      </c>
      <c r="G29" s="10"/>
      <c r="H29" s="10"/>
    </row>
    <row r="30" spans="1:8" ht="24.75" customHeight="1">
      <c r="A30" s="1" t="s">
        <v>19</v>
      </c>
      <c r="B30" s="4">
        <v>13280405019</v>
      </c>
      <c r="C30" s="4">
        <v>61.5</v>
      </c>
      <c r="D30" s="6">
        <f>ROUND(C30*0.6,2)</f>
        <v>36.9</v>
      </c>
      <c r="E30" s="6">
        <v>80.98</v>
      </c>
      <c r="F30" s="6">
        <f>ROUND(E30*0.4,2)</f>
        <v>32.39</v>
      </c>
      <c r="G30" s="6">
        <f>D30+F30</f>
        <v>69.28999999999999</v>
      </c>
      <c r="H30" s="4">
        <v>1</v>
      </c>
    </row>
    <row r="31" spans="1:8" ht="24.75" customHeight="1">
      <c r="A31" s="1" t="s">
        <v>20</v>
      </c>
      <c r="B31" s="4">
        <v>13280405023</v>
      </c>
      <c r="C31" s="4">
        <v>54.7</v>
      </c>
      <c r="D31" s="6">
        <f>ROUND(C31*0.6,2)</f>
        <v>32.82</v>
      </c>
      <c r="E31" s="6">
        <v>84</v>
      </c>
      <c r="F31" s="6">
        <f>ROUND(E31*0.4,2)</f>
        <v>33.6</v>
      </c>
      <c r="G31" s="6">
        <f>D31+F31</f>
        <v>66.42</v>
      </c>
      <c r="H31" s="4">
        <v>2</v>
      </c>
    </row>
    <row r="32" spans="1:8" ht="24.75" customHeight="1">
      <c r="A32" s="2"/>
      <c r="B32" s="7"/>
      <c r="C32" s="7"/>
      <c r="D32" s="8"/>
      <c r="E32" s="8"/>
      <c r="F32" s="8"/>
      <c r="G32" s="8"/>
      <c r="H32" s="7"/>
    </row>
    <row r="33" spans="1:8" ht="24.75" customHeight="1">
      <c r="A33" s="12" t="s">
        <v>70</v>
      </c>
      <c r="B33" s="12"/>
      <c r="C33" s="12"/>
      <c r="D33" s="12"/>
      <c r="E33" s="12"/>
      <c r="F33" s="12"/>
      <c r="G33" s="12"/>
      <c r="H33" s="12"/>
    </row>
    <row r="34" spans="1:8" ht="46.5" customHeight="1">
      <c r="A34" s="3" t="s">
        <v>7</v>
      </c>
      <c r="B34" s="13" t="s">
        <v>8</v>
      </c>
      <c r="C34" s="13"/>
      <c r="D34" s="14" t="s">
        <v>27</v>
      </c>
      <c r="E34" s="14"/>
      <c r="F34" s="14"/>
      <c r="G34" s="3" t="s">
        <v>73</v>
      </c>
      <c r="H34" s="3">
        <v>1</v>
      </c>
    </row>
    <row r="35" spans="1:8" ht="24.75" customHeight="1">
      <c r="A35" s="9" t="s">
        <v>0</v>
      </c>
      <c r="B35" s="9" t="s">
        <v>1</v>
      </c>
      <c r="C35" s="11" t="s">
        <v>2</v>
      </c>
      <c r="D35" s="11"/>
      <c r="E35" s="11"/>
      <c r="F35" s="11"/>
      <c r="G35" s="9" t="s">
        <v>5</v>
      </c>
      <c r="H35" s="9" t="s">
        <v>6</v>
      </c>
    </row>
    <row r="36" spans="1:8" ht="24.75" customHeight="1">
      <c r="A36" s="10"/>
      <c r="B36" s="10"/>
      <c r="C36" s="4" t="s">
        <v>3</v>
      </c>
      <c r="D36" s="5">
        <v>0.6</v>
      </c>
      <c r="E36" s="4" t="s">
        <v>4</v>
      </c>
      <c r="F36" s="5">
        <v>0.4</v>
      </c>
      <c r="G36" s="10"/>
      <c r="H36" s="10"/>
    </row>
    <row r="37" spans="1:8" ht="24.75" customHeight="1">
      <c r="A37" s="1" t="s">
        <v>21</v>
      </c>
      <c r="B37" s="4">
        <v>13280405030</v>
      </c>
      <c r="C37" s="4">
        <v>52.8</v>
      </c>
      <c r="D37" s="6">
        <f>ROUND(C37*0.6,2)</f>
        <v>31.68</v>
      </c>
      <c r="E37" s="6">
        <v>86.9</v>
      </c>
      <c r="F37" s="6">
        <f>ROUND(E37*0.4,2)</f>
        <v>34.76</v>
      </c>
      <c r="G37" s="6">
        <f>D37+F37</f>
        <v>66.44</v>
      </c>
      <c r="H37" s="4">
        <v>1</v>
      </c>
    </row>
    <row r="38" spans="1:8" ht="24.75" customHeight="1">
      <c r="A38" s="1" t="s">
        <v>22</v>
      </c>
      <c r="B38" s="4">
        <v>13280405102</v>
      </c>
      <c r="C38" s="4">
        <v>54.3</v>
      </c>
      <c r="D38" s="6">
        <f>ROUND(C38*0.6,2)</f>
        <v>32.58</v>
      </c>
      <c r="E38" s="6">
        <v>79.6</v>
      </c>
      <c r="F38" s="6">
        <f>ROUND(E38*0.4,2)</f>
        <v>31.84</v>
      </c>
      <c r="G38" s="6">
        <f>D38+F38</f>
        <v>64.42</v>
      </c>
      <c r="H38" s="4">
        <v>2</v>
      </c>
    </row>
    <row r="39" spans="1:8" ht="24.75" customHeight="1">
      <c r="A39" s="2"/>
      <c r="B39" s="7"/>
      <c r="C39" s="7"/>
      <c r="D39" s="8"/>
      <c r="E39" s="8"/>
      <c r="F39" s="8"/>
      <c r="G39" s="8"/>
      <c r="H39" s="7"/>
    </row>
    <row r="40" spans="1:8" ht="24.75" customHeight="1">
      <c r="A40" s="12" t="s">
        <v>70</v>
      </c>
      <c r="B40" s="12"/>
      <c r="C40" s="12"/>
      <c r="D40" s="12"/>
      <c r="E40" s="12"/>
      <c r="F40" s="12"/>
      <c r="G40" s="12"/>
      <c r="H40" s="12"/>
    </row>
    <row r="41" spans="1:8" ht="46.5" customHeight="1">
      <c r="A41" s="3" t="s">
        <v>7</v>
      </c>
      <c r="B41" s="13" t="s">
        <v>8</v>
      </c>
      <c r="C41" s="13"/>
      <c r="D41" s="14" t="s">
        <v>56</v>
      </c>
      <c r="E41" s="14"/>
      <c r="F41" s="14"/>
      <c r="G41" s="3" t="s">
        <v>73</v>
      </c>
      <c r="H41" s="3">
        <v>1</v>
      </c>
    </row>
    <row r="42" spans="1:8" ht="24.75" customHeight="1">
      <c r="A42" s="9" t="s">
        <v>0</v>
      </c>
      <c r="B42" s="9" t="s">
        <v>1</v>
      </c>
      <c r="C42" s="11" t="s">
        <v>2</v>
      </c>
      <c r="D42" s="11"/>
      <c r="E42" s="11"/>
      <c r="F42" s="11"/>
      <c r="G42" s="9" t="s">
        <v>5</v>
      </c>
      <c r="H42" s="9" t="s">
        <v>6</v>
      </c>
    </row>
    <row r="43" spans="1:8" ht="24.75" customHeight="1">
      <c r="A43" s="10"/>
      <c r="B43" s="10"/>
      <c r="C43" s="4" t="s">
        <v>3</v>
      </c>
      <c r="D43" s="5">
        <v>0.6</v>
      </c>
      <c r="E43" s="4" t="s">
        <v>4</v>
      </c>
      <c r="F43" s="5">
        <v>0.4</v>
      </c>
      <c r="G43" s="10"/>
      <c r="H43" s="10"/>
    </row>
    <row r="44" spans="1:8" ht="24.75" customHeight="1">
      <c r="A44" s="4" t="s">
        <v>29</v>
      </c>
      <c r="B44" s="4">
        <v>13280404405</v>
      </c>
      <c r="C44" s="4">
        <v>66.7</v>
      </c>
      <c r="D44" s="6">
        <f>ROUND(C44*0.6,2)</f>
        <v>40.02</v>
      </c>
      <c r="E44" s="6">
        <v>79.7</v>
      </c>
      <c r="F44" s="6">
        <f>ROUND(E44*0.4,2)</f>
        <v>31.88</v>
      </c>
      <c r="G44" s="6">
        <f>D44+F44</f>
        <v>71.9</v>
      </c>
      <c r="H44" s="4">
        <v>1</v>
      </c>
    </row>
    <row r="45" spans="1:8" ht="24.75" customHeight="1">
      <c r="A45" s="4" t="s">
        <v>28</v>
      </c>
      <c r="B45" s="4">
        <v>13280404404</v>
      </c>
      <c r="C45" s="4">
        <v>63.7</v>
      </c>
      <c r="D45" s="6">
        <f>ROUND(C45*0.6,2)</f>
        <v>38.22</v>
      </c>
      <c r="E45" s="6">
        <v>80.4</v>
      </c>
      <c r="F45" s="6">
        <f>ROUND(E45*0.4,2)</f>
        <v>32.16</v>
      </c>
      <c r="G45" s="6">
        <f>D45+F45</f>
        <v>70.38</v>
      </c>
      <c r="H45" s="4">
        <v>2</v>
      </c>
    </row>
    <row r="46" spans="1:8" ht="24.75" customHeight="1">
      <c r="A46" s="7"/>
      <c r="B46" s="7"/>
      <c r="C46" s="7"/>
      <c r="D46" s="8"/>
      <c r="E46" s="8"/>
      <c r="F46" s="8"/>
      <c r="G46" s="8"/>
      <c r="H46" s="7"/>
    </row>
    <row r="47" spans="1:8" ht="24.75" customHeight="1">
      <c r="A47" s="12" t="s">
        <v>70</v>
      </c>
      <c r="B47" s="12"/>
      <c r="C47" s="12"/>
      <c r="D47" s="12"/>
      <c r="E47" s="12"/>
      <c r="F47" s="12"/>
      <c r="G47" s="12"/>
      <c r="H47" s="12"/>
    </row>
    <row r="48" spans="1:8" ht="46.5" customHeight="1">
      <c r="A48" s="3" t="s">
        <v>7</v>
      </c>
      <c r="B48" s="13" t="s">
        <v>8</v>
      </c>
      <c r="C48" s="13"/>
      <c r="D48" s="14" t="s">
        <v>57</v>
      </c>
      <c r="E48" s="14"/>
      <c r="F48" s="14"/>
      <c r="G48" s="3" t="s">
        <v>73</v>
      </c>
      <c r="H48" s="3">
        <v>1</v>
      </c>
    </row>
    <row r="49" spans="1:8" ht="24.75" customHeight="1">
      <c r="A49" s="9" t="s">
        <v>0</v>
      </c>
      <c r="B49" s="9" t="s">
        <v>1</v>
      </c>
      <c r="C49" s="11" t="s">
        <v>2</v>
      </c>
      <c r="D49" s="11"/>
      <c r="E49" s="11"/>
      <c r="F49" s="11"/>
      <c r="G49" s="9" t="s">
        <v>5</v>
      </c>
      <c r="H49" s="9" t="s">
        <v>6</v>
      </c>
    </row>
    <row r="50" spans="1:8" ht="24.75" customHeight="1">
      <c r="A50" s="10"/>
      <c r="B50" s="10"/>
      <c r="C50" s="4" t="s">
        <v>3</v>
      </c>
      <c r="D50" s="5">
        <v>0.6</v>
      </c>
      <c r="E50" s="4" t="s">
        <v>4</v>
      </c>
      <c r="F50" s="5">
        <v>0.4</v>
      </c>
      <c r="G50" s="10"/>
      <c r="H50" s="10"/>
    </row>
    <row r="51" spans="1:8" ht="24.75" customHeight="1">
      <c r="A51" s="4" t="s">
        <v>31</v>
      </c>
      <c r="B51" s="4">
        <v>13280404412</v>
      </c>
      <c r="C51" s="4">
        <v>61</v>
      </c>
      <c r="D51" s="6">
        <f>ROUND(C51*0.6,2)</f>
        <v>36.6</v>
      </c>
      <c r="E51" s="4">
        <v>82.64</v>
      </c>
      <c r="F51" s="6">
        <f>ROUND(E51*0.4,2)</f>
        <v>33.06</v>
      </c>
      <c r="G51" s="6">
        <f>D51+F51</f>
        <v>69.66</v>
      </c>
      <c r="H51" s="4">
        <v>1</v>
      </c>
    </row>
    <row r="52" spans="1:8" ht="24.75" customHeight="1">
      <c r="A52" s="4" t="s">
        <v>30</v>
      </c>
      <c r="B52" s="4">
        <v>13280404407</v>
      </c>
      <c r="C52" s="4">
        <v>57.4</v>
      </c>
      <c r="D52" s="6">
        <f>ROUND(C52*0.6,2)</f>
        <v>34.44</v>
      </c>
      <c r="E52" s="4">
        <v>83.66</v>
      </c>
      <c r="F52" s="6">
        <f>ROUND(E52*0.4,2)</f>
        <v>33.46</v>
      </c>
      <c r="G52" s="6">
        <f>D52+F52</f>
        <v>67.9</v>
      </c>
      <c r="H52" s="4">
        <v>2</v>
      </c>
    </row>
    <row r="53" spans="1:8" ht="24.75" customHeight="1">
      <c r="A53" s="7"/>
      <c r="B53" s="7"/>
      <c r="C53" s="7"/>
      <c r="D53" s="8"/>
      <c r="E53" s="7"/>
      <c r="F53" s="8"/>
      <c r="G53" s="8"/>
      <c r="H53" s="7"/>
    </row>
    <row r="54" spans="1:8" ht="24.75" customHeight="1">
      <c r="A54" s="12" t="s">
        <v>70</v>
      </c>
      <c r="B54" s="12"/>
      <c r="C54" s="12"/>
      <c r="D54" s="12"/>
      <c r="E54" s="12"/>
      <c r="F54" s="12"/>
      <c r="G54" s="12"/>
      <c r="H54" s="12"/>
    </row>
    <row r="55" spans="1:8" ht="46.5" customHeight="1">
      <c r="A55" s="3" t="s">
        <v>7</v>
      </c>
      <c r="B55" s="13" t="s">
        <v>8</v>
      </c>
      <c r="C55" s="13"/>
      <c r="D55" s="14" t="s">
        <v>58</v>
      </c>
      <c r="E55" s="14"/>
      <c r="F55" s="14"/>
      <c r="G55" s="3" t="s">
        <v>73</v>
      </c>
      <c r="H55" s="3">
        <v>1</v>
      </c>
    </row>
    <row r="56" spans="1:8" ht="24.75" customHeight="1">
      <c r="A56" s="9" t="s">
        <v>0</v>
      </c>
      <c r="B56" s="9" t="s">
        <v>1</v>
      </c>
      <c r="C56" s="11" t="s">
        <v>2</v>
      </c>
      <c r="D56" s="11"/>
      <c r="E56" s="11"/>
      <c r="F56" s="11"/>
      <c r="G56" s="9" t="s">
        <v>5</v>
      </c>
      <c r="H56" s="9" t="s">
        <v>6</v>
      </c>
    </row>
    <row r="57" spans="1:8" ht="24.75" customHeight="1">
      <c r="A57" s="10"/>
      <c r="B57" s="10"/>
      <c r="C57" s="4" t="s">
        <v>3</v>
      </c>
      <c r="D57" s="5">
        <v>0.6</v>
      </c>
      <c r="E57" s="4" t="s">
        <v>4</v>
      </c>
      <c r="F57" s="5">
        <v>0.4</v>
      </c>
      <c r="G57" s="10"/>
      <c r="H57" s="10"/>
    </row>
    <row r="58" spans="1:8" ht="24.75" customHeight="1">
      <c r="A58" s="4" t="s">
        <v>32</v>
      </c>
      <c r="B58" s="4">
        <v>13280404418</v>
      </c>
      <c r="C58" s="4">
        <v>65.5</v>
      </c>
      <c r="D58" s="6">
        <f>ROUND(C58*0.6,2)</f>
        <v>39.3</v>
      </c>
      <c r="E58" s="4">
        <v>84.58</v>
      </c>
      <c r="F58" s="6">
        <f>ROUND(E58*0.4,2)</f>
        <v>33.83</v>
      </c>
      <c r="G58" s="6">
        <f>D58+F58</f>
        <v>73.13</v>
      </c>
      <c r="H58" s="4">
        <v>1</v>
      </c>
    </row>
    <row r="59" spans="1:8" ht="24.75" customHeight="1">
      <c r="A59" s="4" t="s">
        <v>33</v>
      </c>
      <c r="B59" s="4">
        <v>13280404415</v>
      </c>
      <c r="C59" s="4">
        <v>60.8</v>
      </c>
      <c r="D59" s="6">
        <f>ROUND(C59*0.6,2)</f>
        <v>36.48</v>
      </c>
      <c r="E59" s="4">
        <v>85.58</v>
      </c>
      <c r="F59" s="6">
        <f>ROUND(E59*0.4,2)</f>
        <v>34.23</v>
      </c>
      <c r="G59" s="6">
        <f>D59+F59</f>
        <v>70.71</v>
      </c>
      <c r="H59" s="4">
        <v>2</v>
      </c>
    </row>
    <row r="60" spans="1:8" ht="24.75" customHeight="1">
      <c r="A60" s="7"/>
      <c r="B60" s="7"/>
      <c r="C60" s="7"/>
      <c r="D60" s="8"/>
      <c r="E60" s="7"/>
      <c r="F60" s="8"/>
      <c r="G60" s="8"/>
      <c r="H60" s="7"/>
    </row>
    <row r="61" spans="1:8" ht="24.75" customHeight="1">
      <c r="A61" s="12" t="s">
        <v>70</v>
      </c>
      <c r="B61" s="12"/>
      <c r="C61" s="12"/>
      <c r="D61" s="12"/>
      <c r="E61" s="12"/>
      <c r="F61" s="12"/>
      <c r="G61" s="12"/>
      <c r="H61" s="12"/>
    </row>
    <row r="62" spans="1:8" ht="46.5" customHeight="1">
      <c r="A62" s="3" t="s">
        <v>7</v>
      </c>
      <c r="B62" s="13" t="s">
        <v>8</v>
      </c>
      <c r="C62" s="13"/>
      <c r="D62" s="14" t="s">
        <v>59</v>
      </c>
      <c r="E62" s="14"/>
      <c r="F62" s="14"/>
      <c r="G62" s="3" t="s">
        <v>74</v>
      </c>
      <c r="H62" s="3">
        <v>1</v>
      </c>
    </row>
    <row r="63" spans="1:8" ht="24.75" customHeight="1">
      <c r="A63" s="9" t="s">
        <v>0</v>
      </c>
      <c r="B63" s="9" t="s">
        <v>1</v>
      </c>
      <c r="C63" s="11" t="s">
        <v>2</v>
      </c>
      <c r="D63" s="11"/>
      <c r="E63" s="11"/>
      <c r="F63" s="11"/>
      <c r="G63" s="9" t="s">
        <v>5</v>
      </c>
      <c r="H63" s="9" t="s">
        <v>6</v>
      </c>
    </row>
    <row r="64" spans="1:8" ht="24.75" customHeight="1">
      <c r="A64" s="10"/>
      <c r="B64" s="10"/>
      <c r="C64" s="4" t="s">
        <v>3</v>
      </c>
      <c r="D64" s="5">
        <v>0.6</v>
      </c>
      <c r="E64" s="4" t="s">
        <v>4</v>
      </c>
      <c r="F64" s="5">
        <v>0.4</v>
      </c>
      <c r="G64" s="10"/>
      <c r="H64" s="10"/>
    </row>
    <row r="65" spans="1:8" ht="24.75" customHeight="1">
      <c r="A65" s="4" t="s">
        <v>34</v>
      </c>
      <c r="B65" s="4">
        <v>13280404428</v>
      </c>
      <c r="C65" s="4">
        <v>54.7</v>
      </c>
      <c r="D65" s="6">
        <f>ROUND(C65*0.6,2)</f>
        <v>32.82</v>
      </c>
      <c r="E65" s="4">
        <v>85.94</v>
      </c>
      <c r="F65" s="6">
        <f>ROUND(E65*0.4,2)</f>
        <v>34.38</v>
      </c>
      <c r="G65" s="6">
        <f>D65+F65</f>
        <v>67.2</v>
      </c>
      <c r="H65" s="4">
        <v>1</v>
      </c>
    </row>
    <row r="66" spans="1:8" ht="24.75" customHeight="1">
      <c r="A66" s="4" t="s">
        <v>35</v>
      </c>
      <c r="B66" s="4">
        <v>13280404423</v>
      </c>
      <c r="C66" s="4">
        <v>56.6</v>
      </c>
      <c r="D66" s="6">
        <f>ROUND(C66*0.6,2)</f>
        <v>33.96</v>
      </c>
      <c r="E66" s="4">
        <v>78.98</v>
      </c>
      <c r="F66" s="6">
        <f>ROUND(E66*0.4,2)</f>
        <v>31.59</v>
      </c>
      <c r="G66" s="6">
        <f>D66+F66</f>
        <v>65.55</v>
      </c>
      <c r="H66" s="4">
        <v>2</v>
      </c>
    </row>
    <row r="67" spans="1:8" ht="24.75" customHeight="1">
      <c r="A67" s="7"/>
      <c r="B67" s="7"/>
      <c r="C67" s="7"/>
      <c r="D67" s="8"/>
      <c r="E67" s="7"/>
      <c r="F67" s="8"/>
      <c r="G67" s="8"/>
      <c r="H67" s="7"/>
    </row>
    <row r="68" spans="1:8" ht="24.75" customHeight="1">
      <c r="A68" s="12" t="s">
        <v>70</v>
      </c>
      <c r="B68" s="12"/>
      <c r="C68" s="12"/>
      <c r="D68" s="12"/>
      <c r="E68" s="12"/>
      <c r="F68" s="12"/>
      <c r="G68" s="12"/>
      <c r="H68" s="12"/>
    </row>
    <row r="69" spans="1:8" ht="46.5" customHeight="1">
      <c r="A69" s="3" t="s">
        <v>7</v>
      </c>
      <c r="B69" s="13" t="s">
        <v>8</v>
      </c>
      <c r="C69" s="13"/>
      <c r="D69" s="14" t="s">
        <v>61</v>
      </c>
      <c r="E69" s="14"/>
      <c r="F69" s="14"/>
      <c r="G69" s="3" t="s">
        <v>73</v>
      </c>
      <c r="H69" s="3">
        <v>1</v>
      </c>
    </row>
    <row r="70" spans="1:8" ht="24.75" customHeight="1">
      <c r="A70" s="9" t="s">
        <v>0</v>
      </c>
      <c r="B70" s="9" t="s">
        <v>1</v>
      </c>
      <c r="C70" s="11" t="s">
        <v>2</v>
      </c>
      <c r="D70" s="11"/>
      <c r="E70" s="11"/>
      <c r="F70" s="11"/>
      <c r="G70" s="9" t="s">
        <v>5</v>
      </c>
      <c r="H70" s="9" t="s">
        <v>6</v>
      </c>
    </row>
    <row r="71" spans="1:8" ht="24.75" customHeight="1">
      <c r="A71" s="10"/>
      <c r="B71" s="10"/>
      <c r="C71" s="4" t="s">
        <v>3</v>
      </c>
      <c r="D71" s="5">
        <v>0.6</v>
      </c>
      <c r="E71" s="4" t="s">
        <v>4</v>
      </c>
      <c r="F71" s="5">
        <v>0.4</v>
      </c>
      <c r="G71" s="10"/>
      <c r="H71" s="10"/>
    </row>
    <row r="72" spans="1:8" ht="24.75" customHeight="1">
      <c r="A72" s="4" t="s">
        <v>36</v>
      </c>
      <c r="B72" s="4">
        <v>13280404504</v>
      </c>
      <c r="C72" s="4">
        <v>63.7</v>
      </c>
      <c r="D72" s="6">
        <f>ROUND(C72*0.6,2)</f>
        <v>38.22</v>
      </c>
      <c r="E72" s="4">
        <v>85.9</v>
      </c>
      <c r="F72" s="6">
        <f>ROUND(E72*0.4,2)</f>
        <v>34.36</v>
      </c>
      <c r="G72" s="6">
        <f>D72+F72</f>
        <v>72.58</v>
      </c>
      <c r="H72" s="4">
        <v>1</v>
      </c>
    </row>
    <row r="73" spans="1:8" ht="24.75" customHeight="1">
      <c r="A73" s="4" t="s">
        <v>37</v>
      </c>
      <c r="B73" s="4">
        <v>13280404503</v>
      </c>
      <c r="C73" s="4">
        <v>65.6</v>
      </c>
      <c r="D73" s="6">
        <f>ROUND(C73*0.6,2)</f>
        <v>39.36</v>
      </c>
      <c r="E73" s="4">
        <v>78.7</v>
      </c>
      <c r="F73" s="6">
        <f>ROUND(E73*0.4,2)</f>
        <v>31.48</v>
      </c>
      <c r="G73" s="6">
        <f>D73+F73</f>
        <v>70.84</v>
      </c>
      <c r="H73" s="4">
        <v>2</v>
      </c>
    </row>
    <row r="74" spans="1:8" ht="24.75" customHeight="1">
      <c r="A74" s="7"/>
      <c r="B74" s="7"/>
      <c r="C74" s="7"/>
      <c r="D74" s="8"/>
      <c r="E74" s="7"/>
      <c r="F74" s="8"/>
      <c r="G74" s="8"/>
      <c r="H74" s="7"/>
    </row>
    <row r="75" spans="1:8" ht="24.75" customHeight="1">
      <c r="A75" s="12" t="s">
        <v>70</v>
      </c>
      <c r="B75" s="12"/>
      <c r="C75" s="12"/>
      <c r="D75" s="12"/>
      <c r="E75" s="12"/>
      <c r="F75" s="12"/>
      <c r="G75" s="12"/>
      <c r="H75" s="12"/>
    </row>
    <row r="76" spans="1:8" ht="46.5" customHeight="1">
      <c r="A76" s="3" t="s">
        <v>7</v>
      </c>
      <c r="B76" s="13" t="s">
        <v>8</v>
      </c>
      <c r="C76" s="13"/>
      <c r="D76" s="14" t="s">
        <v>60</v>
      </c>
      <c r="E76" s="14"/>
      <c r="F76" s="14"/>
      <c r="G76" s="3" t="s">
        <v>73</v>
      </c>
      <c r="H76" s="3">
        <v>1</v>
      </c>
    </row>
    <row r="77" spans="1:8" ht="24.75" customHeight="1">
      <c r="A77" s="9" t="s">
        <v>0</v>
      </c>
      <c r="B77" s="9" t="s">
        <v>1</v>
      </c>
      <c r="C77" s="11" t="s">
        <v>2</v>
      </c>
      <c r="D77" s="11"/>
      <c r="E77" s="11"/>
      <c r="F77" s="11"/>
      <c r="G77" s="9" t="s">
        <v>5</v>
      </c>
      <c r="H77" s="9" t="s">
        <v>6</v>
      </c>
    </row>
    <row r="78" spans="1:8" ht="24.75" customHeight="1">
      <c r="A78" s="10"/>
      <c r="B78" s="10"/>
      <c r="C78" s="4" t="s">
        <v>3</v>
      </c>
      <c r="D78" s="5">
        <v>0.6</v>
      </c>
      <c r="E78" s="4" t="s">
        <v>4</v>
      </c>
      <c r="F78" s="5">
        <v>0.4</v>
      </c>
      <c r="G78" s="10"/>
      <c r="H78" s="10"/>
    </row>
    <row r="79" spans="1:8" ht="24.75" customHeight="1">
      <c r="A79" s="4" t="s">
        <v>39</v>
      </c>
      <c r="B79" s="4">
        <v>13280404511</v>
      </c>
      <c r="C79" s="4">
        <v>53.6</v>
      </c>
      <c r="D79" s="6">
        <f>ROUND(C79*0.6,2)</f>
        <v>32.16</v>
      </c>
      <c r="E79" s="4">
        <v>81.04</v>
      </c>
      <c r="F79" s="6">
        <f>ROUND(E79*0.4,2)</f>
        <v>32.42</v>
      </c>
      <c r="G79" s="6">
        <f>D79+F79</f>
        <v>64.58</v>
      </c>
      <c r="H79" s="4">
        <v>1</v>
      </c>
    </row>
    <row r="80" spans="1:8" ht="24.75" customHeight="1">
      <c r="A80" s="4" t="s">
        <v>38</v>
      </c>
      <c r="B80" s="4">
        <v>13280404510</v>
      </c>
      <c r="C80" s="4">
        <v>55.6</v>
      </c>
      <c r="D80" s="6">
        <f>ROUND(C80*0.6,2)</f>
        <v>33.36</v>
      </c>
      <c r="E80" s="4">
        <v>77.1</v>
      </c>
      <c r="F80" s="6">
        <f>ROUND(E80*0.4,2)</f>
        <v>30.84</v>
      </c>
      <c r="G80" s="6">
        <f>D80+F80</f>
        <v>64.2</v>
      </c>
      <c r="H80" s="4">
        <v>2</v>
      </c>
    </row>
    <row r="81" spans="1:8" ht="24.75" customHeight="1">
      <c r="A81" s="7"/>
      <c r="B81" s="7"/>
      <c r="C81" s="7"/>
      <c r="D81" s="8"/>
      <c r="E81" s="7"/>
      <c r="F81" s="8"/>
      <c r="G81" s="8"/>
      <c r="H81" s="7"/>
    </row>
    <row r="82" spans="1:8" ht="24.75" customHeight="1">
      <c r="A82" s="12" t="s">
        <v>70</v>
      </c>
      <c r="B82" s="12"/>
      <c r="C82" s="12"/>
      <c r="D82" s="12"/>
      <c r="E82" s="12"/>
      <c r="F82" s="12"/>
      <c r="G82" s="12"/>
      <c r="H82" s="12"/>
    </row>
    <row r="83" spans="1:8" ht="46.5" customHeight="1">
      <c r="A83" s="3" t="s">
        <v>7</v>
      </c>
      <c r="B83" s="13" t="s">
        <v>8</v>
      </c>
      <c r="C83" s="13"/>
      <c r="D83" s="14" t="s">
        <v>62</v>
      </c>
      <c r="E83" s="14"/>
      <c r="F83" s="14"/>
      <c r="G83" s="3" t="s">
        <v>74</v>
      </c>
      <c r="H83" s="3">
        <v>1</v>
      </c>
    </row>
    <row r="84" spans="1:8" ht="24.75" customHeight="1">
      <c r="A84" s="9" t="s">
        <v>0</v>
      </c>
      <c r="B84" s="9" t="s">
        <v>1</v>
      </c>
      <c r="C84" s="11" t="s">
        <v>2</v>
      </c>
      <c r="D84" s="11"/>
      <c r="E84" s="11"/>
      <c r="F84" s="11"/>
      <c r="G84" s="9" t="s">
        <v>5</v>
      </c>
      <c r="H84" s="9" t="s">
        <v>6</v>
      </c>
    </row>
    <row r="85" spans="1:8" ht="24.75" customHeight="1">
      <c r="A85" s="10"/>
      <c r="B85" s="10"/>
      <c r="C85" s="4" t="s">
        <v>3</v>
      </c>
      <c r="D85" s="5">
        <v>0.6</v>
      </c>
      <c r="E85" s="4" t="s">
        <v>4</v>
      </c>
      <c r="F85" s="5">
        <v>0.4</v>
      </c>
      <c r="G85" s="10"/>
      <c r="H85" s="10"/>
    </row>
    <row r="86" spans="1:8" ht="24.75" customHeight="1">
      <c r="A86" s="4" t="s">
        <v>40</v>
      </c>
      <c r="B86" s="4">
        <v>13280404512</v>
      </c>
      <c r="C86" s="4">
        <v>56.7</v>
      </c>
      <c r="D86" s="6">
        <f>ROUND(C86*0.6,2)</f>
        <v>34.02</v>
      </c>
      <c r="E86" s="4">
        <v>84.2</v>
      </c>
      <c r="F86" s="6">
        <f>ROUND(E86*0.4,2)</f>
        <v>33.68</v>
      </c>
      <c r="G86" s="6">
        <f>D86+F86</f>
        <v>67.7</v>
      </c>
      <c r="H86" s="4">
        <v>1</v>
      </c>
    </row>
    <row r="87" spans="1:8" ht="24.75" customHeight="1">
      <c r="A87" s="4" t="s">
        <v>41</v>
      </c>
      <c r="B87" s="4">
        <v>13280404515</v>
      </c>
      <c r="C87" s="4">
        <v>53.3</v>
      </c>
      <c r="D87" s="6">
        <f>ROUND(C87*0.6,2)</f>
        <v>31.98</v>
      </c>
      <c r="E87" s="4">
        <v>77.8</v>
      </c>
      <c r="F87" s="6">
        <f>ROUND(E87*0.4,2)</f>
        <v>31.12</v>
      </c>
      <c r="G87" s="6">
        <f>D87+F87</f>
        <v>63.1</v>
      </c>
      <c r="H87" s="4">
        <v>2</v>
      </c>
    </row>
    <row r="88" spans="1:8" ht="24.75" customHeight="1">
      <c r="A88" s="7"/>
      <c r="B88" s="7"/>
      <c r="C88" s="7"/>
      <c r="D88" s="8"/>
      <c r="E88" s="7"/>
      <c r="F88" s="8"/>
      <c r="G88" s="8"/>
      <c r="H88" s="7"/>
    </row>
    <row r="89" spans="1:8" ht="24.75" customHeight="1">
      <c r="A89" s="12" t="s">
        <v>70</v>
      </c>
      <c r="B89" s="12"/>
      <c r="C89" s="12"/>
      <c r="D89" s="12"/>
      <c r="E89" s="12"/>
      <c r="F89" s="12"/>
      <c r="G89" s="12"/>
      <c r="H89" s="12"/>
    </row>
    <row r="90" spans="1:8" ht="46.5" customHeight="1">
      <c r="A90" s="3" t="s">
        <v>7</v>
      </c>
      <c r="B90" s="13" t="s">
        <v>8</v>
      </c>
      <c r="C90" s="13"/>
      <c r="D90" s="14" t="s">
        <v>63</v>
      </c>
      <c r="E90" s="14"/>
      <c r="F90" s="14"/>
      <c r="G90" s="3" t="s">
        <v>73</v>
      </c>
      <c r="H90" s="3">
        <v>1</v>
      </c>
    </row>
    <row r="91" spans="1:8" ht="24.75" customHeight="1">
      <c r="A91" s="9" t="s">
        <v>0</v>
      </c>
      <c r="B91" s="9" t="s">
        <v>1</v>
      </c>
      <c r="C91" s="11" t="s">
        <v>2</v>
      </c>
      <c r="D91" s="11"/>
      <c r="E91" s="11"/>
      <c r="F91" s="11"/>
      <c r="G91" s="9" t="s">
        <v>5</v>
      </c>
      <c r="H91" s="9" t="s">
        <v>6</v>
      </c>
    </row>
    <row r="92" spans="1:8" ht="24.75" customHeight="1">
      <c r="A92" s="10"/>
      <c r="B92" s="10"/>
      <c r="C92" s="4" t="s">
        <v>3</v>
      </c>
      <c r="D92" s="5">
        <v>0.6</v>
      </c>
      <c r="E92" s="4" t="s">
        <v>4</v>
      </c>
      <c r="F92" s="5">
        <v>0.4</v>
      </c>
      <c r="G92" s="10"/>
      <c r="H92" s="10"/>
    </row>
    <row r="93" spans="1:8" ht="24.75" customHeight="1">
      <c r="A93" s="4" t="s">
        <v>42</v>
      </c>
      <c r="B93" s="4">
        <v>13280404520</v>
      </c>
      <c r="C93" s="4">
        <v>61.4</v>
      </c>
      <c r="D93" s="6">
        <f>ROUND(C93*0.6,2)</f>
        <v>36.84</v>
      </c>
      <c r="E93" s="4">
        <v>81.68</v>
      </c>
      <c r="F93" s="6">
        <f>ROUND(E93*0.4,2)</f>
        <v>32.67</v>
      </c>
      <c r="G93" s="6">
        <f>D93+F93</f>
        <v>69.51</v>
      </c>
      <c r="H93" s="4">
        <v>1</v>
      </c>
    </row>
    <row r="94" spans="1:8" ht="24.75" customHeight="1">
      <c r="A94" s="4" t="s">
        <v>43</v>
      </c>
      <c r="B94" s="4">
        <v>13280404521</v>
      </c>
      <c r="C94" s="4">
        <v>55.6</v>
      </c>
      <c r="D94" s="6">
        <f>ROUND(C94*0.6,2)</f>
        <v>33.36</v>
      </c>
      <c r="E94" s="4">
        <v>83.5</v>
      </c>
      <c r="F94" s="6">
        <f>ROUND(E94*0.4,2)</f>
        <v>33.4</v>
      </c>
      <c r="G94" s="6">
        <f>D94+F94</f>
        <v>66.75999999999999</v>
      </c>
      <c r="H94" s="4">
        <v>2</v>
      </c>
    </row>
    <row r="95" spans="1:8" ht="24.75" customHeight="1">
      <c r="A95" s="7"/>
      <c r="B95" s="7"/>
      <c r="C95" s="7"/>
      <c r="D95" s="8"/>
      <c r="E95" s="7"/>
      <c r="F95" s="8"/>
      <c r="G95" s="8"/>
      <c r="H95" s="7"/>
    </row>
    <row r="96" spans="1:8" ht="24.75" customHeight="1">
      <c r="A96" s="12" t="s">
        <v>70</v>
      </c>
      <c r="B96" s="12"/>
      <c r="C96" s="12"/>
      <c r="D96" s="12"/>
      <c r="E96" s="12"/>
      <c r="F96" s="12"/>
      <c r="G96" s="12"/>
      <c r="H96" s="12"/>
    </row>
    <row r="97" spans="1:8" ht="46.5" customHeight="1">
      <c r="A97" s="3" t="s">
        <v>7</v>
      </c>
      <c r="B97" s="13" t="s">
        <v>8</v>
      </c>
      <c r="C97" s="13"/>
      <c r="D97" s="14" t="s">
        <v>64</v>
      </c>
      <c r="E97" s="14"/>
      <c r="F97" s="14"/>
      <c r="G97" s="3" t="s">
        <v>73</v>
      </c>
      <c r="H97" s="3">
        <v>1</v>
      </c>
    </row>
    <row r="98" spans="1:8" ht="24.75" customHeight="1">
      <c r="A98" s="9" t="s">
        <v>0</v>
      </c>
      <c r="B98" s="9" t="s">
        <v>1</v>
      </c>
      <c r="C98" s="11" t="s">
        <v>2</v>
      </c>
      <c r="D98" s="11"/>
      <c r="E98" s="11"/>
      <c r="F98" s="11"/>
      <c r="G98" s="9" t="s">
        <v>5</v>
      </c>
      <c r="H98" s="9" t="s">
        <v>6</v>
      </c>
    </row>
    <row r="99" spans="1:8" ht="24.75" customHeight="1">
      <c r="A99" s="10"/>
      <c r="B99" s="10"/>
      <c r="C99" s="4" t="s">
        <v>3</v>
      </c>
      <c r="D99" s="5">
        <v>0.6</v>
      </c>
      <c r="E99" s="4" t="s">
        <v>4</v>
      </c>
      <c r="F99" s="5">
        <v>0.4</v>
      </c>
      <c r="G99" s="10"/>
      <c r="H99" s="10"/>
    </row>
    <row r="100" spans="1:8" ht="24.75" customHeight="1">
      <c r="A100" s="4" t="s">
        <v>45</v>
      </c>
      <c r="B100" s="4">
        <v>13280404601</v>
      </c>
      <c r="C100" s="4">
        <v>66.8</v>
      </c>
      <c r="D100" s="6">
        <f>ROUND(C100*0.6,2)</f>
        <v>40.08</v>
      </c>
      <c r="E100" s="4">
        <v>85.92</v>
      </c>
      <c r="F100" s="6">
        <f>ROUND(E100*0.4,2)</f>
        <v>34.37</v>
      </c>
      <c r="G100" s="6">
        <f>D100+F100</f>
        <v>74.44999999999999</v>
      </c>
      <c r="H100" s="4">
        <v>1</v>
      </c>
    </row>
    <row r="101" spans="1:8" ht="24.75" customHeight="1">
      <c r="A101" s="4" t="s">
        <v>44</v>
      </c>
      <c r="B101" s="4">
        <v>13280404527</v>
      </c>
      <c r="C101" s="4">
        <v>50.9</v>
      </c>
      <c r="D101" s="6">
        <f>ROUND(C101*0.6,2)</f>
        <v>30.54</v>
      </c>
      <c r="E101" s="4">
        <v>78.98</v>
      </c>
      <c r="F101" s="6">
        <f>ROUND(E101*0.4,2)</f>
        <v>31.59</v>
      </c>
      <c r="G101" s="6">
        <f>D101+F101</f>
        <v>62.129999999999995</v>
      </c>
      <c r="H101" s="4">
        <v>2</v>
      </c>
    </row>
    <row r="102" spans="1:8" ht="24.75" customHeight="1">
      <c r="A102" s="7"/>
      <c r="B102" s="7"/>
      <c r="C102" s="7"/>
      <c r="D102" s="8"/>
      <c r="E102" s="7"/>
      <c r="F102" s="8"/>
      <c r="G102" s="8"/>
      <c r="H102" s="7"/>
    </row>
    <row r="103" spans="1:8" ht="24.75" customHeight="1">
      <c r="A103" s="12" t="s">
        <v>70</v>
      </c>
      <c r="B103" s="12"/>
      <c r="C103" s="12"/>
      <c r="D103" s="12"/>
      <c r="E103" s="12"/>
      <c r="F103" s="12"/>
      <c r="G103" s="12"/>
      <c r="H103" s="12"/>
    </row>
    <row r="104" spans="1:8" ht="46.5" customHeight="1">
      <c r="A104" s="3" t="s">
        <v>7</v>
      </c>
      <c r="B104" s="13" t="s">
        <v>8</v>
      </c>
      <c r="C104" s="13"/>
      <c r="D104" s="14" t="s">
        <v>65</v>
      </c>
      <c r="E104" s="14"/>
      <c r="F104" s="14"/>
      <c r="G104" s="3" t="s">
        <v>73</v>
      </c>
      <c r="H104" s="3">
        <v>1</v>
      </c>
    </row>
    <row r="105" spans="1:8" ht="24.75" customHeight="1">
      <c r="A105" s="9" t="s">
        <v>0</v>
      </c>
      <c r="B105" s="9" t="s">
        <v>1</v>
      </c>
      <c r="C105" s="11" t="s">
        <v>2</v>
      </c>
      <c r="D105" s="11"/>
      <c r="E105" s="11"/>
      <c r="F105" s="11"/>
      <c r="G105" s="9" t="s">
        <v>5</v>
      </c>
      <c r="H105" s="9" t="s">
        <v>6</v>
      </c>
    </row>
    <row r="106" spans="1:8" ht="24.75" customHeight="1">
      <c r="A106" s="10"/>
      <c r="B106" s="10"/>
      <c r="C106" s="4" t="s">
        <v>3</v>
      </c>
      <c r="D106" s="5">
        <v>0.6</v>
      </c>
      <c r="E106" s="4" t="s">
        <v>4</v>
      </c>
      <c r="F106" s="5">
        <v>0.4</v>
      </c>
      <c r="G106" s="10"/>
      <c r="H106" s="10"/>
    </row>
    <row r="107" spans="1:8" ht="24.75" customHeight="1">
      <c r="A107" s="4" t="s">
        <v>46</v>
      </c>
      <c r="B107" s="4">
        <v>13280404606</v>
      </c>
      <c r="C107" s="4">
        <v>66</v>
      </c>
      <c r="D107" s="6">
        <f>ROUND(C107*0.6,2)</f>
        <v>39.6</v>
      </c>
      <c r="E107" s="4">
        <v>86.22</v>
      </c>
      <c r="F107" s="6">
        <f>ROUND(E107*0.4,2)</f>
        <v>34.49</v>
      </c>
      <c r="G107" s="6">
        <f>D107+F107</f>
        <v>74.09</v>
      </c>
      <c r="H107" s="4">
        <v>1</v>
      </c>
    </row>
    <row r="108" spans="1:8" ht="24.75" customHeight="1">
      <c r="A108" s="4" t="s">
        <v>47</v>
      </c>
      <c r="B108" s="4">
        <v>13280404604</v>
      </c>
      <c r="C108" s="4">
        <v>61.3</v>
      </c>
      <c r="D108" s="6">
        <f>ROUND(C108*0.6,2)</f>
        <v>36.78</v>
      </c>
      <c r="E108" s="4">
        <v>79.84</v>
      </c>
      <c r="F108" s="6">
        <f>ROUND(E108*0.4,2)</f>
        <v>31.94</v>
      </c>
      <c r="G108" s="6">
        <f>D108+F108</f>
        <v>68.72</v>
      </c>
      <c r="H108" s="4">
        <v>2</v>
      </c>
    </row>
    <row r="109" spans="1:8" ht="24.75" customHeight="1">
      <c r="A109" s="7"/>
      <c r="B109" s="7"/>
      <c r="C109" s="7"/>
      <c r="D109" s="8"/>
      <c r="E109" s="7"/>
      <c r="F109" s="8"/>
      <c r="G109" s="8"/>
      <c r="H109" s="7"/>
    </row>
    <row r="110" spans="1:8" ht="24.75" customHeight="1">
      <c r="A110" s="12" t="s">
        <v>70</v>
      </c>
      <c r="B110" s="12"/>
      <c r="C110" s="12"/>
      <c r="D110" s="12"/>
      <c r="E110" s="12"/>
      <c r="F110" s="12"/>
      <c r="G110" s="12"/>
      <c r="H110" s="12"/>
    </row>
    <row r="111" spans="1:8" ht="46.5" customHeight="1">
      <c r="A111" s="3" t="s">
        <v>7</v>
      </c>
      <c r="B111" s="13" t="s">
        <v>8</v>
      </c>
      <c r="C111" s="13"/>
      <c r="D111" s="14" t="s">
        <v>66</v>
      </c>
      <c r="E111" s="14"/>
      <c r="F111" s="14"/>
      <c r="G111" s="3" t="s">
        <v>73</v>
      </c>
      <c r="H111" s="3">
        <v>1</v>
      </c>
    </row>
    <row r="112" spans="1:8" ht="24.75" customHeight="1">
      <c r="A112" s="9" t="s">
        <v>0</v>
      </c>
      <c r="B112" s="9" t="s">
        <v>1</v>
      </c>
      <c r="C112" s="11" t="s">
        <v>2</v>
      </c>
      <c r="D112" s="11"/>
      <c r="E112" s="11"/>
      <c r="F112" s="11"/>
      <c r="G112" s="9" t="s">
        <v>5</v>
      </c>
      <c r="H112" s="9" t="s">
        <v>6</v>
      </c>
    </row>
    <row r="113" spans="1:8" ht="24.75" customHeight="1">
      <c r="A113" s="10"/>
      <c r="B113" s="10"/>
      <c r="C113" s="4" t="s">
        <v>3</v>
      </c>
      <c r="D113" s="5">
        <v>0.6</v>
      </c>
      <c r="E113" s="4" t="s">
        <v>4</v>
      </c>
      <c r="F113" s="5">
        <v>0.4</v>
      </c>
      <c r="G113" s="10"/>
      <c r="H113" s="10"/>
    </row>
    <row r="114" spans="1:8" ht="24.75" customHeight="1">
      <c r="A114" s="4" t="s">
        <v>48</v>
      </c>
      <c r="B114" s="4">
        <v>13280404616</v>
      </c>
      <c r="C114" s="4">
        <v>65.1</v>
      </c>
      <c r="D114" s="6">
        <f>ROUND(C114*0.6,2)</f>
        <v>39.06</v>
      </c>
      <c r="E114" s="4">
        <v>82.8</v>
      </c>
      <c r="F114" s="6">
        <f>ROUND(E114*0.4,2)</f>
        <v>33.12</v>
      </c>
      <c r="G114" s="6">
        <f>D114+F114</f>
        <v>72.18</v>
      </c>
      <c r="H114" s="4">
        <v>1</v>
      </c>
    </row>
    <row r="115" spans="1:8" ht="24.75" customHeight="1">
      <c r="A115" s="4" t="s">
        <v>49</v>
      </c>
      <c r="B115" s="4">
        <v>13280404613</v>
      </c>
      <c r="C115" s="4">
        <v>64.7</v>
      </c>
      <c r="D115" s="6">
        <f>ROUND(C115*0.6,2)</f>
        <v>38.82</v>
      </c>
      <c r="E115" s="4">
        <v>82.76</v>
      </c>
      <c r="F115" s="6">
        <f>ROUND(E115*0.4,2)</f>
        <v>33.1</v>
      </c>
      <c r="G115" s="6">
        <f>D115+F115</f>
        <v>71.92</v>
      </c>
      <c r="H115" s="4">
        <v>2</v>
      </c>
    </row>
    <row r="116" spans="1:8" ht="24.75" customHeight="1">
      <c r="A116" s="7"/>
      <c r="B116" s="7"/>
      <c r="C116" s="7"/>
      <c r="D116" s="8"/>
      <c r="E116" s="7"/>
      <c r="F116" s="8"/>
      <c r="G116" s="8"/>
      <c r="H116" s="7"/>
    </row>
    <row r="117" spans="1:8" ht="24.75" customHeight="1">
      <c r="A117" s="12" t="s">
        <v>70</v>
      </c>
      <c r="B117" s="12"/>
      <c r="C117" s="12"/>
      <c r="D117" s="12"/>
      <c r="E117" s="12"/>
      <c r="F117" s="12"/>
      <c r="G117" s="12"/>
      <c r="H117" s="12"/>
    </row>
    <row r="118" spans="1:8" ht="46.5" customHeight="1">
      <c r="A118" s="3" t="s">
        <v>7</v>
      </c>
      <c r="B118" s="13" t="s">
        <v>8</v>
      </c>
      <c r="C118" s="13"/>
      <c r="D118" s="14" t="s">
        <v>67</v>
      </c>
      <c r="E118" s="14"/>
      <c r="F118" s="14"/>
      <c r="G118" s="3" t="s">
        <v>73</v>
      </c>
      <c r="H118" s="3">
        <v>1</v>
      </c>
    </row>
    <row r="119" spans="1:8" ht="24.75" customHeight="1">
      <c r="A119" s="9" t="s">
        <v>0</v>
      </c>
      <c r="B119" s="9" t="s">
        <v>1</v>
      </c>
      <c r="C119" s="11" t="s">
        <v>2</v>
      </c>
      <c r="D119" s="11"/>
      <c r="E119" s="11"/>
      <c r="F119" s="11"/>
      <c r="G119" s="9" t="s">
        <v>5</v>
      </c>
      <c r="H119" s="9" t="s">
        <v>6</v>
      </c>
    </row>
    <row r="120" spans="1:8" ht="24.75" customHeight="1">
      <c r="A120" s="10"/>
      <c r="B120" s="10"/>
      <c r="C120" s="4" t="s">
        <v>3</v>
      </c>
      <c r="D120" s="5">
        <v>0.6</v>
      </c>
      <c r="E120" s="4" t="s">
        <v>4</v>
      </c>
      <c r="F120" s="5">
        <v>0.4</v>
      </c>
      <c r="G120" s="10"/>
      <c r="H120" s="10"/>
    </row>
    <row r="121" spans="1:8" ht="24.75" customHeight="1">
      <c r="A121" s="4" t="s">
        <v>51</v>
      </c>
      <c r="B121" s="4">
        <v>13280404707</v>
      </c>
      <c r="C121" s="4">
        <v>67.9</v>
      </c>
      <c r="D121" s="6">
        <f>ROUND(C121*0.6,2)</f>
        <v>40.74</v>
      </c>
      <c r="E121" s="4">
        <v>84.32</v>
      </c>
      <c r="F121" s="6">
        <f>ROUND(E121*0.4,2)</f>
        <v>33.73</v>
      </c>
      <c r="G121" s="6">
        <f>D121+F121</f>
        <v>74.47</v>
      </c>
      <c r="H121" s="4">
        <v>1</v>
      </c>
    </row>
    <row r="122" spans="1:8" ht="24.75" customHeight="1">
      <c r="A122" s="4" t="s">
        <v>50</v>
      </c>
      <c r="B122" s="4">
        <v>13280404628</v>
      </c>
      <c r="C122" s="4">
        <v>64.2</v>
      </c>
      <c r="D122" s="6">
        <f>ROUND(C122*0.6,2)</f>
        <v>38.52</v>
      </c>
      <c r="E122" s="4">
        <v>78.22</v>
      </c>
      <c r="F122" s="6">
        <f>ROUND(E122*0.4,2)</f>
        <v>31.29</v>
      </c>
      <c r="G122" s="6">
        <f>D122+F122</f>
        <v>69.81</v>
      </c>
      <c r="H122" s="4">
        <v>2</v>
      </c>
    </row>
    <row r="123" spans="1:8" ht="24.75" customHeight="1">
      <c r="A123" s="7"/>
      <c r="B123" s="7"/>
      <c r="C123" s="7"/>
      <c r="D123" s="8"/>
      <c r="E123" s="7"/>
      <c r="F123" s="8"/>
      <c r="G123" s="8"/>
      <c r="H123" s="7"/>
    </row>
    <row r="124" spans="1:8" ht="24.75" customHeight="1">
      <c r="A124" s="12" t="s">
        <v>70</v>
      </c>
      <c r="B124" s="12"/>
      <c r="C124" s="12"/>
      <c r="D124" s="12"/>
      <c r="E124" s="12"/>
      <c r="F124" s="12"/>
      <c r="G124" s="12"/>
      <c r="H124" s="12"/>
    </row>
    <row r="125" spans="1:8" ht="46.5" customHeight="1">
      <c r="A125" s="3" t="s">
        <v>7</v>
      </c>
      <c r="B125" s="13" t="s">
        <v>8</v>
      </c>
      <c r="C125" s="13"/>
      <c r="D125" s="14" t="s">
        <v>68</v>
      </c>
      <c r="E125" s="14"/>
      <c r="F125" s="14"/>
      <c r="G125" s="3" t="s">
        <v>73</v>
      </c>
      <c r="H125" s="3">
        <v>1</v>
      </c>
    </row>
    <row r="126" spans="1:8" ht="24.75" customHeight="1">
      <c r="A126" s="9" t="s">
        <v>0</v>
      </c>
      <c r="B126" s="9" t="s">
        <v>1</v>
      </c>
      <c r="C126" s="11" t="s">
        <v>2</v>
      </c>
      <c r="D126" s="11"/>
      <c r="E126" s="11"/>
      <c r="F126" s="11"/>
      <c r="G126" s="9" t="s">
        <v>5</v>
      </c>
      <c r="H126" s="9" t="s">
        <v>6</v>
      </c>
    </row>
    <row r="127" spans="1:8" ht="24.75" customHeight="1">
      <c r="A127" s="10"/>
      <c r="B127" s="10"/>
      <c r="C127" s="4" t="s">
        <v>3</v>
      </c>
      <c r="D127" s="5">
        <v>0.6</v>
      </c>
      <c r="E127" s="4" t="s">
        <v>4</v>
      </c>
      <c r="F127" s="5">
        <v>0.4</v>
      </c>
      <c r="G127" s="10"/>
      <c r="H127" s="10"/>
    </row>
    <row r="128" spans="1:8" ht="24.75" customHeight="1">
      <c r="A128" s="4" t="s">
        <v>52</v>
      </c>
      <c r="B128" s="4">
        <v>13280404714</v>
      </c>
      <c r="C128" s="4">
        <v>78.8</v>
      </c>
      <c r="D128" s="6">
        <f>ROUND(C128*0.6,2)</f>
        <v>47.28</v>
      </c>
      <c r="E128" s="4">
        <v>77.86</v>
      </c>
      <c r="F128" s="6">
        <f>ROUND(E128*0.4,2)</f>
        <v>31.14</v>
      </c>
      <c r="G128" s="6">
        <f>D128+F128</f>
        <v>78.42</v>
      </c>
      <c r="H128" s="4">
        <v>1</v>
      </c>
    </row>
    <row r="129" spans="1:8" ht="24.75" customHeight="1">
      <c r="A129" s="4" t="s">
        <v>53</v>
      </c>
      <c r="B129" s="4">
        <v>13280404721</v>
      </c>
      <c r="C129" s="4">
        <v>58.1</v>
      </c>
      <c r="D129" s="6">
        <f>ROUND(C129*0.6,2)</f>
        <v>34.86</v>
      </c>
      <c r="E129" s="4">
        <v>84.1</v>
      </c>
      <c r="F129" s="6">
        <f>ROUND(E129*0.4,2)</f>
        <v>33.64</v>
      </c>
      <c r="G129" s="6">
        <f>D129+F129</f>
        <v>68.5</v>
      </c>
      <c r="H129" s="4">
        <v>2</v>
      </c>
    </row>
    <row r="130" spans="1:8" ht="24.75" customHeight="1">
      <c r="A130" s="7"/>
      <c r="B130" s="7"/>
      <c r="C130" s="7"/>
      <c r="D130" s="8"/>
      <c r="E130" s="7"/>
      <c r="F130" s="8"/>
      <c r="G130" s="8"/>
      <c r="H130" s="7"/>
    </row>
    <row r="131" spans="1:8" ht="24.75" customHeight="1">
      <c r="A131" s="12" t="s">
        <v>72</v>
      </c>
      <c r="B131" s="12"/>
      <c r="C131" s="12"/>
      <c r="D131" s="12"/>
      <c r="E131" s="12"/>
      <c r="F131" s="12"/>
      <c r="G131" s="12"/>
      <c r="H131" s="12"/>
    </row>
    <row r="132" spans="1:8" ht="46.5" customHeight="1">
      <c r="A132" s="3" t="s">
        <v>7</v>
      </c>
      <c r="B132" s="13" t="s">
        <v>8</v>
      </c>
      <c r="C132" s="13"/>
      <c r="D132" s="14" t="s">
        <v>69</v>
      </c>
      <c r="E132" s="14"/>
      <c r="F132" s="14"/>
      <c r="G132" s="3" t="s">
        <v>73</v>
      </c>
      <c r="H132" s="3">
        <v>1</v>
      </c>
    </row>
    <row r="133" spans="1:8" ht="24.75" customHeight="1">
      <c r="A133" s="9" t="s">
        <v>0</v>
      </c>
      <c r="B133" s="9" t="s">
        <v>1</v>
      </c>
      <c r="C133" s="11" t="s">
        <v>2</v>
      </c>
      <c r="D133" s="11"/>
      <c r="E133" s="11"/>
      <c r="F133" s="11"/>
      <c r="G133" s="9" t="s">
        <v>5</v>
      </c>
      <c r="H133" s="9" t="s">
        <v>6</v>
      </c>
    </row>
    <row r="134" spans="1:8" ht="24.75" customHeight="1">
      <c r="A134" s="10"/>
      <c r="B134" s="10"/>
      <c r="C134" s="4" t="s">
        <v>3</v>
      </c>
      <c r="D134" s="5">
        <v>0.6</v>
      </c>
      <c r="E134" s="4" t="s">
        <v>4</v>
      </c>
      <c r="F134" s="5">
        <v>0.4</v>
      </c>
      <c r="G134" s="10"/>
      <c r="H134" s="10"/>
    </row>
    <row r="135" spans="1:8" ht="24.75" customHeight="1">
      <c r="A135" s="4" t="s">
        <v>54</v>
      </c>
      <c r="B135" s="4">
        <v>13280404804</v>
      </c>
      <c r="C135" s="4">
        <v>68.9</v>
      </c>
      <c r="D135" s="6">
        <f>ROUND(C135*0.6,2)</f>
        <v>41.34</v>
      </c>
      <c r="E135" s="4">
        <v>86.9</v>
      </c>
      <c r="F135" s="6">
        <f>ROUND(E135*0.4,2)</f>
        <v>34.76</v>
      </c>
      <c r="G135" s="6">
        <f>D135+F135</f>
        <v>76.1</v>
      </c>
      <c r="H135" s="4">
        <v>1</v>
      </c>
    </row>
    <row r="136" spans="1:8" ht="24.75" customHeight="1">
      <c r="A136" s="4" t="s">
        <v>55</v>
      </c>
      <c r="B136" s="4">
        <v>13280404726</v>
      </c>
      <c r="C136" s="4">
        <v>61.1</v>
      </c>
      <c r="D136" s="6">
        <f>ROUND(C136*0.6,2)</f>
        <v>36.66</v>
      </c>
      <c r="E136" s="4">
        <v>83.3</v>
      </c>
      <c r="F136" s="6">
        <f>ROUND(E136*0.4,2)</f>
        <v>33.32</v>
      </c>
      <c r="G136" s="6">
        <f>D136+F136</f>
        <v>69.97999999999999</v>
      </c>
      <c r="H136" s="4">
        <v>2</v>
      </c>
    </row>
  </sheetData>
  <mergeCells count="152">
    <mergeCell ref="A33:H33"/>
    <mergeCell ref="B34:C34"/>
    <mergeCell ref="A35:A36"/>
    <mergeCell ref="B35:B36"/>
    <mergeCell ref="C35:F35"/>
    <mergeCell ref="G35:G36"/>
    <mergeCell ref="H35:H36"/>
    <mergeCell ref="D34:F34"/>
    <mergeCell ref="A26:H26"/>
    <mergeCell ref="B27:C27"/>
    <mergeCell ref="A28:A29"/>
    <mergeCell ref="B28:B29"/>
    <mergeCell ref="C28:F28"/>
    <mergeCell ref="G28:G29"/>
    <mergeCell ref="H28:H29"/>
    <mergeCell ref="D27:F27"/>
    <mergeCell ref="A19:H19"/>
    <mergeCell ref="B20:C20"/>
    <mergeCell ref="A21:A22"/>
    <mergeCell ref="B21:B22"/>
    <mergeCell ref="C21:F21"/>
    <mergeCell ref="G21:G22"/>
    <mergeCell ref="H21:H22"/>
    <mergeCell ref="D20:F20"/>
    <mergeCell ref="A10:H10"/>
    <mergeCell ref="B11:C11"/>
    <mergeCell ref="A12:A13"/>
    <mergeCell ref="B12:B13"/>
    <mergeCell ref="C12:F12"/>
    <mergeCell ref="G12:G13"/>
    <mergeCell ref="H12:H13"/>
    <mergeCell ref="D11:F11"/>
    <mergeCell ref="C3:F3"/>
    <mergeCell ref="B2:C2"/>
    <mergeCell ref="A1:H1"/>
    <mergeCell ref="A3:A4"/>
    <mergeCell ref="B3:B4"/>
    <mergeCell ref="G3:G4"/>
    <mergeCell ref="H3:H4"/>
    <mergeCell ref="D2:F2"/>
    <mergeCell ref="G42:G43"/>
    <mergeCell ref="H42:H43"/>
    <mergeCell ref="A40:H40"/>
    <mergeCell ref="A47:H47"/>
    <mergeCell ref="B41:C41"/>
    <mergeCell ref="D41:F41"/>
    <mergeCell ref="A42:A43"/>
    <mergeCell ref="B42:B43"/>
    <mergeCell ref="C42:F42"/>
    <mergeCell ref="B48:C48"/>
    <mergeCell ref="D48:F48"/>
    <mergeCell ref="A49:A50"/>
    <mergeCell ref="B49:B50"/>
    <mergeCell ref="C49:F49"/>
    <mergeCell ref="G49:G50"/>
    <mergeCell ref="H49:H50"/>
    <mergeCell ref="A54:H54"/>
    <mergeCell ref="B55:C55"/>
    <mergeCell ref="D55:F55"/>
    <mergeCell ref="H56:H57"/>
    <mergeCell ref="A61:H61"/>
    <mergeCell ref="B62:C62"/>
    <mergeCell ref="D62:F62"/>
    <mergeCell ref="A56:A57"/>
    <mergeCell ref="B56:B57"/>
    <mergeCell ref="C56:F56"/>
    <mergeCell ref="G56:G57"/>
    <mergeCell ref="H63:H64"/>
    <mergeCell ref="A68:H68"/>
    <mergeCell ref="B69:C69"/>
    <mergeCell ref="D69:F69"/>
    <mergeCell ref="A63:A64"/>
    <mergeCell ref="B63:B64"/>
    <mergeCell ref="C63:F63"/>
    <mergeCell ref="G63:G64"/>
    <mergeCell ref="H70:H71"/>
    <mergeCell ref="A75:H75"/>
    <mergeCell ref="B76:C76"/>
    <mergeCell ref="D76:F76"/>
    <mergeCell ref="A70:A71"/>
    <mergeCell ref="B70:B71"/>
    <mergeCell ref="C70:F70"/>
    <mergeCell ref="G70:G71"/>
    <mergeCell ref="H77:H78"/>
    <mergeCell ref="A82:H82"/>
    <mergeCell ref="B83:C83"/>
    <mergeCell ref="D83:F83"/>
    <mergeCell ref="A77:A78"/>
    <mergeCell ref="B77:B78"/>
    <mergeCell ref="C77:F77"/>
    <mergeCell ref="G77:G78"/>
    <mergeCell ref="H84:H85"/>
    <mergeCell ref="A89:H89"/>
    <mergeCell ref="B90:C90"/>
    <mergeCell ref="D90:F90"/>
    <mergeCell ref="A84:A85"/>
    <mergeCell ref="B84:B85"/>
    <mergeCell ref="C84:F84"/>
    <mergeCell ref="G84:G85"/>
    <mergeCell ref="H91:H92"/>
    <mergeCell ref="A96:H96"/>
    <mergeCell ref="B97:C97"/>
    <mergeCell ref="D97:F97"/>
    <mergeCell ref="A91:A92"/>
    <mergeCell ref="B91:B92"/>
    <mergeCell ref="C91:F91"/>
    <mergeCell ref="G91:G92"/>
    <mergeCell ref="H98:H99"/>
    <mergeCell ref="A103:H103"/>
    <mergeCell ref="B104:C104"/>
    <mergeCell ref="D104:F104"/>
    <mergeCell ref="A98:A99"/>
    <mergeCell ref="B98:B99"/>
    <mergeCell ref="C98:F98"/>
    <mergeCell ref="G98:G99"/>
    <mergeCell ref="H105:H106"/>
    <mergeCell ref="A110:H110"/>
    <mergeCell ref="B111:C111"/>
    <mergeCell ref="D111:F111"/>
    <mergeCell ref="A105:A106"/>
    <mergeCell ref="B105:B106"/>
    <mergeCell ref="C105:F105"/>
    <mergeCell ref="G105:G106"/>
    <mergeCell ref="H112:H113"/>
    <mergeCell ref="A117:H117"/>
    <mergeCell ref="B118:C118"/>
    <mergeCell ref="D118:F118"/>
    <mergeCell ref="A112:A113"/>
    <mergeCell ref="B112:B113"/>
    <mergeCell ref="C112:F112"/>
    <mergeCell ref="G112:G113"/>
    <mergeCell ref="H119:H120"/>
    <mergeCell ref="A124:H124"/>
    <mergeCell ref="B125:C125"/>
    <mergeCell ref="D125:F125"/>
    <mergeCell ref="A119:A120"/>
    <mergeCell ref="B119:B120"/>
    <mergeCell ref="C119:F119"/>
    <mergeCell ref="G119:G120"/>
    <mergeCell ref="H126:H127"/>
    <mergeCell ref="A131:H131"/>
    <mergeCell ref="B132:C132"/>
    <mergeCell ref="D132:F132"/>
    <mergeCell ref="A126:A127"/>
    <mergeCell ref="B126:B127"/>
    <mergeCell ref="C126:F126"/>
    <mergeCell ref="G126:G127"/>
    <mergeCell ref="H133:H134"/>
    <mergeCell ref="A133:A134"/>
    <mergeCell ref="B133:B134"/>
    <mergeCell ref="C133:F133"/>
    <mergeCell ref="G133:G134"/>
  </mergeCells>
  <printOptions/>
  <pageMargins left="0.75" right="0.75" top="0.61" bottom="1" header="0.5" footer="0.5"/>
  <pageSetup horizontalDpi="600" verticalDpi="600" orientation="portrait" paperSize="9" r:id="rId1"/>
  <rowBreaks count="6" manualBreakCount="6">
    <brk id="24" max="255" man="1"/>
    <brk id="45" max="255" man="1"/>
    <brk id="66" max="255" man="1"/>
    <brk id="87" max="255" man="1"/>
    <brk id="108" max="255" man="1"/>
    <brk id="1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2014-06-23T12:10:05Z</cp:lastPrinted>
  <dcterms:created xsi:type="dcterms:W3CDTF">2014-06-20T08:25:52Z</dcterms:created>
  <dcterms:modified xsi:type="dcterms:W3CDTF">2014-06-23T12:11:55Z</dcterms:modified>
  <cp:category/>
  <cp:version/>
  <cp:contentType/>
  <cp:contentStatus/>
</cp:coreProperties>
</file>