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<sst xmlns="http://schemas.openxmlformats.org/spreadsheetml/2006/main" count="370" uniqueCount="370">
  <si>
    <t>报考岗
位代码</t>
  </si>
  <si>
    <t>面试成绩</t>
  </si>
  <si>
    <t>笔试成绩</t>
  </si>
  <si>
    <t>姓名</t>
  </si>
  <si>
    <t>准考证号</t>
  </si>
  <si>
    <t>岗位名称</t>
  </si>
  <si>
    <t>招聘单位</t>
  </si>
  <si>
    <t>单位代码</t>
  </si>
  <si>
    <t>学前教育教师</t>
  </si>
  <si>
    <t>舞蹈教师1</t>
  </si>
  <si>
    <t>计算机教师2</t>
  </si>
  <si>
    <t>旅游服务与酒店管理教师</t>
  </si>
  <si>
    <t>会计电算化教师</t>
  </si>
  <si>
    <t>高中语文教师</t>
  </si>
  <si>
    <t>高中数学教师</t>
  </si>
  <si>
    <t>高中英语教师</t>
  </si>
  <si>
    <t>高中生物教师</t>
  </si>
  <si>
    <t>高中政治教师</t>
  </si>
  <si>
    <t>舞蹈教师2</t>
  </si>
  <si>
    <t>高中物理教师1</t>
  </si>
  <si>
    <t>高中化学教师1</t>
  </si>
  <si>
    <t>高中化学实验员</t>
  </si>
  <si>
    <t>高中物理教师2</t>
  </si>
  <si>
    <t>高中化学教师2</t>
  </si>
  <si>
    <t>心理学教师</t>
  </si>
  <si>
    <t>政治教师</t>
  </si>
  <si>
    <t>体育教师1</t>
  </si>
  <si>
    <t>物理教师</t>
  </si>
  <si>
    <t>历史教师</t>
  </si>
  <si>
    <t>生物教师</t>
  </si>
  <si>
    <t>化学教师</t>
  </si>
  <si>
    <t>初中语文教师</t>
  </si>
  <si>
    <t>初中数学教师</t>
  </si>
  <si>
    <t>初中英语教师</t>
  </si>
  <si>
    <t>语文教师</t>
  </si>
  <si>
    <t>数学教师</t>
  </si>
  <si>
    <t>科学教师</t>
  </si>
  <si>
    <t>体育教师2</t>
  </si>
  <si>
    <t>美术教师</t>
  </si>
  <si>
    <t>理科、工科类教师</t>
  </si>
  <si>
    <t>电子技术应用教师2</t>
  </si>
  <si>
    <t>听障教师（中小学）</t>
  </si>
  <si>
    <t>智障教师（中小学）</t>
  </si>
  <si>
    <t>体育教师（中小学）</t>
  </si>
  <si>
    <t>美术教师（中小学）</t>
  </si>
  <si>
    <t>舞蹈教师（中小学）</t>
  </si>
  <si>
    <t>中文教师（中小学）</t>
  </si>
  <si>
    <t>音乐教师（中小学）</t>
  </si>
  <si>
    <t>排名</t>
  </si>
  <si>
    <t>廖建</t>
  </si>
  <si>
    <t>13280405304</t>
  </si>
  <si>
    <t>魏哲</t>
  </si>
  <si>
    <t>13280405303</t>
  </si>
  <si>
    <t>肖见涛</t>
  </si>
  <si>
    <t>13280405302</t>
  </si>
  <si>
    <t>舒姣云</t>
  </si>
  <si>
    <t>13280405312</t>
  </si>
  <si>
    <t>曹明星</t>
  </si>
  <si>
    <t>13280405329</t>
  </si>
  <si>
    <t>刘珊珊</t>
  </si>
  <si>
    <t>13280405407</t>
  </si>
  <si>
    <t>邓鸿</t>
  </si>
  <si>
    <t>13280405409</t>
  </si>
  <si>
    <t>杨媛</t>
  </si>
  <si>
    <t>13280405408</t>
  </si>
  <si>
    <t>雷鹏</t>
  </si>
  <si>
    <t>13280405422</t>
  </si>
  <si>
    <t>陈丽</t>
  </si>
  <si>
    <t>13280405423</t>
  </si>
  <si>
    <t>郴州广播电视大学</t>
  </si>
  <si>
    <t>王海芳</t>
  </si>
  <si>
    <t>13280405425</t>
  </si>
  <si>
    <t>胡慧敏</t>
  </si>
  <si>
    <t>13280405424</t>
  </si>
  <si>
    <t>邓越</t>
  </si>
  <si>
    <t>13280405504</t>
  </si>
  <si>
    <t>陈阳</t>
  </si>
  <si>
    <t>13280405508</t>
  </si>
  <si>
    <t>解玲</t>
  </si>
  <si>
    <t>13280405522</t>
  </si>
  <si>
    <t>马菁遥</t>
  </si>
  <si>
    <t>13280405514</t>
  </si>
  <si>
    <t>彭梓泰</t>
  </si>
  <si>
    <t>13280405621</t>
  </si>
  <si>
    <t>张柏娥</t>
  </si>
  <si>
    <t>13280405611</t>
  </si>
  <si>
    <t>黄武</t>
  </si>
  <si>
    <t>13280405617</t>
  </si>
  <si>
    <t>张英</t>
  </si>
  <si>
    <t>13280405610</t>
  </si>
  <si>
    <t>邓丹霞</t>
  </si>
  <si>
    <t>13280405705</t>
  </si>
  <si>
    <t>范永波</t>
  </si>
  <si>
    <t>13280405626</t>
  </si>
  <si>
    <t>李强</t>
  </si>
  <si>
    <t>13280405712</t>
  </si>
  <si>
    <t>黄浩</t>
  </si>
  <si>
    <t>13280405701</t>
  </si>
  <si>
    <t>黄安</t>
  </si>
  <si>
    <t>13280405726</t>
  </si>
  <si>
    <t>黄诚琦</t>
  </si>
  <si>
    <t>13280500121</t>
  </si>
  <si>
    <t>叶金杰</t>
  </si>
  <si>
    <t>13280500207</t>
  </si>
  <si>
    <t>周围墙</t>
  </si>
  <si>
    <t>13280500124</t>
  </si>
  <si>
    <t>李艳珍</t>
  </si>
  <si>
    <t>13280500204</t>
  </si>
  <si>
    <t>欧丹霞</t>
  </si>
  <si>
    <t>13280500128</t>
  </si>
  <si>
    <t>李丽兰</t>
  </si>
  <si>
    <t>13280500218</t>
  </si>
  <si>
    <t>李双双</t>
  </si>
  <si>
    <t>13280500219</t>
  </si>
  <si>
    <t>李丹</t>
  </si>
  <si>
    <t>13280500304</t>
  </si>
  <si>
    <t>胡丹妮</t>
  </si>
  <si>
    <t>13280500306</t>
  </si>
  <si>
    <t>骆慧婷</t>
  </si>
  <si>
    <t>13280500325</t>
  </si>
  <si>
    <t>张吉新</t>
  </si>
  <si>
    <t>13280500323</t>
  </si>
  <si>
    <t>唐智武</t>
  </si>
  <si>
    <t>13280500329</t>
  </si>
  <si>
    <t>朱程楠</t>
  </si>
  <si>
    <t>13280500328</t>
  </si>
  <si>
    <t>蔡小内</t>
  </si>
  <si>
    <t>13280500424</t>
  </si>
  <si>
    <t>卢华玉</t>
  </si>
  <si>
    <t>13280500426</t>
  </si>
  <si>
    <t>陈玉兰</t>
  </si>
  <si>
    <t>13280500415</t>
  </si>
  <si>
    <t>袁建华</t>
  </si>
  <si>
    <t>13280500412</t>
  </si>
  <si>
    <t>龙金洪</t>
  </si>
  <si>
    <t>13280500417</t>
  </si>
  <si>
    <t>陈馨</t>
  </si>
  <si>
    <t>13280500425</t>
  </si>
  <si>
    <t>李婷栎</t>
  </si>
  <si>
    <t>13280500429</t>
  </si>
  <si>
    <t>侯玲红</t>
  </si>
  <si>
    <t>13280500502</t>
  </si>
  <si>
    <t>邹辉</t>
  </si>
  <si>
    <t>13280500506</t>
  </si>
  <si>
    <t>吴艳</t>
  </si>
  <si>
    <t>13280500518</t>
  </si>
  <si>
    <t>李丽梅</t>
  </si>
  <si>
    <t>13280500511</t>
  </si>
  <si>
    <t>周娜</t>
  </si>
  <si>
    <t>13280500529</t>
  </si>
  <si>
    <t>周亦</t>
  </si>
  <si>
    <t>13280500530</t>
  </si>
  <si>
    <t>黄婷婷</t>
  </si>
  <si>
    <t>13280500615</t>
  </si>
  <si>
    <t>陈梦</t>
  </si>
  <si>
    <t>13280500618</t>
  </si>
  <si>
    <t>陈雨</t>
  </si>
  <si>
    <t>13280500622</t>
  </si>
  <si>
    <t>刘绿争</t>
  </si>
  <si>
    <t>13280500629</t>
  </si>
  <si>
    <t>李文平</t>
  </si>
  <si>
    <t>13280500713</t>
  </si>
  <si>
    <t>于金</t>
  </si>
  <si>
    <t>13280500709</t>
  </si>
  <si>
    <t>袁丹</t>
  </si>
  <si>
    <t>13280500707</t>
  </si>
  <si>
    <t>郭潇</t>
  </si>
  <si>
    <t>13280500706</t>
  </si>
  <si>
    <t>欧阳智林</t>
  </si>
  <si>
    <t>13280500805</t>
  </si>
  <si>
    <t>曾红燕</t>
  </si>
  <si>
    <t>13280500727</t>
  </si>
  <si>
    <t>刘奎</t>
  </si>
  <si>
    <t>13280500806</t>
  </si>
  <si>
    <t>罗燕</t>
  </si>
  <si>
    <t>13280500720</t>
  </si>
  <si>
    <t>黄娅丹</t>
  </si>
  <si>
    <t>13280500813</t>
  </si>
  <si>
    <t>袁海娇</t>
  </si>
  <si>
    <t>13280500812</t>
  </si>
  <si>
    <t>刘房芝</t>
  </si>
  <si>
    <t>13280500819</t>
  </si>
  <si>
    <t>罗琦</t>
  </si>
  <si>
    <t>13280500816</t>
  </si>
  <si>
    <t>曾飞艳</t>
  </si>
  <si>
    <t>13280500828</t>
  </si>
  <si>
    <t>谢成名</t>
  </si>
  <si>
    <t>13280500901</t>
  </si>
  <si>
    <t>唐志英</t>
  </si>
  <si>
    <t>13280500924</t>
  </si>
  <si>
    <t>毛碧玉</t>
  </si>
  <si>
    <t>13280500925</t>
  </si>
  <si>
    <t>李秀知</t>
  </si>
  <si>
    <t>13280500906</t>
  </si>
  <si>
    <t>金玲丽</t>
  </si>
  <si>
    <t>13280500910</t>
  </si>
  <si>
    <t>童致强</t>
  </si>
  <si>
    <t>13280501015</t>
  </si>
  <si>
    <t>郭丽芬</t>
  </si>
  <si>
    <t>13280501023</t>
  </si>
  <si>
    <t>赖丹</t>
  </si>
  <si>
    <t>13280501018</t>
  </si>
  <si>
    <t>谭剑</t>
  </si>
  <si>
    <t>13280501017</t>
  </si>
  <si>
    <t>周易芳</t>
  </si>
  <si>
    <t>13280501113</t>
  </si>
  <si>
    <t>吴丽娇</t>
  </si>
  <si>
    <t>13280501213</t>
  </si>
  <si>
    <t>邓佑红</t>
  </si>
  <si>
    <t>13280501108</t>
  </si>
  <si>
    <t>雷兰兰</t>
  </si>
  <si>
    <t>13280501128</t>
  </si>
  <si>
    <t>黄文娟</t>
  </si>
  <si>
    <t>13280501412</t>
  </si>
  <si>
    <t>邓芬</t>
  </si>
  <si>
    <t>13280501504</t>
  </si>
  <si>
    <t>刘熙</t>
  </si>
  <si>
    <t>13280501325</t>
  </si>
  <si>
    <t>薛悠</t>
  </si>
  <si>
    <t>13280501429</t>
  </si>
  <si>
    <t>李志敏</t>
  </si>
  <si>
    <t>13280501311</t>
  </si>
  <si>
    <t>王娟</t>
  </si>
  <si>
    <t>13280501505</t>
  </si>
  <si>
    <t>罗欢</t>
  </si>
  <si>
    <t>13280501430</t>
  </si>
  <si>
    <t>廖晒君</t>
  </si>
  <si>
    <t>13280501501</t>
  </si>
  <si>
    <t>李满聪</t>
  </si>
  <si>
    <t>13280501322</t>
  </si>
  <si>
    <t>吴小彬</t>
  </si>
  <si>
    <t>13280501502</t>
  </si>
  <si>
    <t>杜露燕</t>
  </si>
  <si>
    <t>13280501604</t>
  </si>
  <si>
    <t>刘少辉</t>
  </si>
  <si>
    <t>13280501518</t>
  </si>
  <si>
    <t>朱莫姝柳</t>
  </si>
  <si>
    <t>13280501525</t>
  </si>
  <si>
    <t>周静</t>
  </si>
  <si>
    <t>13280501519</t>
  </si>
  <si>
    <t>陈娟</t>
  </si>
  <si>
    <t>13280501528</t>
  </si>
  <si>
    <t>陈斌</t>
  </si>
  <si>
    <t>13280501602</t>
  </si>
  <si>
    <t>雷蕾</t>
  </si>
  <si>
    <t>13280501609</t>
  </si>
  <si>
    <t>吴幸娟</t>
  </si>
  <si>
    <t>13280501714</t>
  </si>
  <si>
    <t>欧阳霞</t>
  </si>
  <si>
    <t>13280501801</t>
  </si>
  <si>
    <t>徐小丽</t>
  </si>
  <si>
    <t>13280501804</t>
  </si>
  <si>
    <t>蒋秀花</t>
  </si>
  <si>
    <t>13280501712</t>
  </si>
  <si>
    <t>何媛</t>
  </si>
  <si>
    <t>13280501713</t>
  </si>
  <si>
    <t>李灵超</t>
  </si>
  <si>
    <t>13280501629</t>
  </si>
  <si>
    <t>郭志臻</t>
  </si>
  <si>
    <t>13280501819</t>
  </si>
  <si>
    <t>陈智婷</t>
  </si>
  <si>
    <t>13280501821</t>
  </si>
  <si>
    <t>克鹏程</t>
  </si>
  <si>
    <t>13280501919</t>
  </si>
  <si>
    <t>郑阳</t>
  </si>
  <si>
    <t>13280501909</t>
  </si>
  <si>
    <t>崔芳</t>
  </si>
  <si>
    <t>13280501901</t>
  </si>
  <si>
    <t>陈岑</t>
  </si>
  <si>
    <t>13280501916</t>
  </si>
  <si>
    <t>谭怡</t>
  </si>
  <si>
    <t>13280501908</t>
  </si>
  <si>
    <t>李红梅</t>
  </si>
  <si>
    <t>13280501914</t>
  </si>
  <si>
    <t>朱继霞</t>
  </si>
  <si>
    <t>13280501920</t>
  </si>
  <si>
    <t>吴敏敏</t>
  </si>
  <si>
    <t>13280501827</t>
  </si>
  <si>
    <t>杨星星</t>
  </si>
  <si>
    <t>13280501912</t>
  </si>
  <si>
    <t>姜博</t>
  </si>
  <si>
    <t>13280501907</t>
  </si>
  <si>
    <t>曾伟青</t>
  </si>
  <si>
    <t>13280501904</t>
  </si>
  <si>
    <t>胡威</t>
  </si>
  <si>
    <t>13280501913</t>
  </si>
  <si>
    <t>郭琳星</t>
  </si>
  <si>
    <t>13280502022</t>
  </si>
  <si>
    <t>陈朝阳</t>
  </si>
  <si>
    <t>13280502009</t>
  </si>
  <si>
    <t>黄嫦丽</t>
  </si>
  <si>
    <t>13280502021</t>
  </si>
  <si>
    <t>赵美芳</t>
  </si>
  <si>
    <t>13280502011</t>
  </si>
  <si>
    <t>施仁俊</t>
  </si>
  <si>
    <t>13280502010</t>
  </si>
  <si>
    <t>朱雪芹</t>
  </si>
  <si>
    <t>13280502024</t>
  </si>
  <si>
    <t>孙月明</t>
  </si>
  <si>
    <t>13280502112</t>
  </si>
  <si>
    <t>胡亚茹</t>
  </si>
  <si>
    <t>13280502026</t>
  </si>
  <si>
    <t>姚姗</t>
  </si>
  <si>
    <t>13280502012</t>
  </si>
  <si>
    <t>张微</t>
  </si>
  <si>
    <t>13280502109</t>
  </si>
  <si>
    <t>曾永红</t>
  </si>
  <si>
    <t>13280502003</t>
  </si>
  <si>
    <t>张西西</t>
  </si>
  <si>
    <t>13280502111</t>
  </si>
  <si>
    <t>刘琳琳</t>
  </si>
  <si>
    <t>13280502014</t>
  </si>
  <si>
    <t>蒋世莲</t>
  </si>
  <si>
    <t>13280502104</t>
  </si>
  <si>
    <t>丁利丹</t>
  </si>
  <si>
    <t>13280502108</t>
  </si>
  <si>
    <t>陈玉娟</t>
  </si>
  <si>
    <t>13280502001</t>
  </si>
  <si>
    <t>林天娇</t>
  </si>
  <si>
    <t>13280502106</t>
  </si>
  <si>
    <t>汪思成</t>
  </si>
  <si>
    <t>13280502016</t>
  </si>
  <si>
    <t>席琼</t>
  </si>
  <si>
    <t>13280502008</t>
  </si>
  <si>
    <t>邱叶平</t>
  </si>
  <si>
    <t>13280502023</t>
  </si>
  <si>
    <t>尹缇香</t>
  </si>
  <si>
    <t>13280502110</t>
  </si>
  <si>
    <t>张舒秀</t>
  </si>
  <si>
    <t>13280502019</t>
  </si>
  <si>
    <t>何珊</t>
  </si>
  <si>
    <t>13280502018</t>
  </si>
  <si>
    <t>贺仁丽</t>
  </si>
  <si>
    <t>13280501926</t>
  </si>
  <si>
    <t>李玉林</t>
  </si>
  <si>
    <t>13280502119</t>
  </si>
  <si>
    <t>熊蓉</t>
  </si>
  <si>
    <t>13280502115</t>
  </si>
  <si>
    <t>魏露露</t>
  </si>
  <si>
    <t>13280502201</t>
  </si>
  <si>
    <t>张伟香</t>
  </si>
  <si>
    <t>13280502202</t>
  </si>
  <si>
    <t>雷程</t>
  </si>
  <si>
    <t>13280502211</t>
  </si>
  <si>
    <t>舒佳</t>
  </si>
  <si>
    <t>13280502214</t>
  </si>
  <si>
    <t>赵蕊</t>
  </si>
  <si>
    <t>13280502223</t>
  </si>
  <si>
    <t>李丽娜</t>
  </si>
  <si>
    <t>13280502224</t>
  </si>
  <si>
    <t>薛丛淑</t>
  </si>
  <si>
    <t>13280502303</t>
  </si>
  <si>
    <t>刘灵芝</t>
  </si>
  <si>
    <t>13280502305</t>
  </si>
  <si>
    <t>郴州市一中</t>
  </si>
  <si>
    <t>湘南学院附属小学</t>
  </si>
  <si>
    <t>郴州市特殊教育中心学校</t>
  </si>
  <si>
    <t>郴州师范学校</t>
  </si>
  <si>
    <t>郴州市理工学校</t>
  </si>
  <si>
    <t>郴州工业交通学校</t>
  </si>
  <si>
    <t>电子技术应用教师1</t>
  </si>
  <si>
    <t>郴州市第六中学</t>
  </si>
  <si>
    <t>郴州市第六中学（2人）
郴州市第十五中学（1人）</t>
  </si>
  <si>
    <t>计
划
数</t>
  </si>
  <si>
    <t>折合
60%</t>
  </si>
  <si>
    <t>原始
成绩</t>
  </si>
  <si>
    <t>折合
40%</t>
  </si>
  <si>
    <t>综合
成绩</t>
  </si>
  <si>
    <t>原始
成绩</t>
  </si>
  <si>
    <r>
      <t>201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年郴州市市直教育事业单位公开招聘教师综合成绩公布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</si>
</sst>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178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12.875" style="0" customWidth="1"/>
    <col min="2" max="2" width="5.375" style="0" customWidth="1"/>
    <col min="3" max="3" width="18.75390625" style="0" customWidth="1"/>
    <col min="4" max="4" width="7.75390625" style="0" customWidth="1"/>
    <col min="5" max="5" width="4.50390625" style="0" customWidth="1"/>
    <col min="6" max="6" width="9.50390625" style="0" customWidth="1"/>
    <col min="7" max="7" width="12.875" style="0" customWidth="1"/>
    <col min="8" max="8" width="7.625" style="0" customWidth="1"/>
    <col min="9" max="9" width="7.625" style="10" customWidth="1"/>
    <col min="10" max="10" width="7.625" style="24" customWidth="1"/>
    <col min="11" max="11" width="7.625" style="0" customWidth="1"/>
    <col min="12" max="12" width="7.625" style="1" customWidth="1"/>
    <col min="13" max="13" width="6.50390625" style="24" customWidth="1"/>
  </cols>
  <sheetData>
    <row r="1" spans="1:13" ht="47.25" customHeight="1">
      <c r="A1" s="36" t="s">
        <v>369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1.5" customHeight="1">
      <c r="A2" s="40" t="s">
        <v>6</v>
      </c>
      <c r="B2" s="38" t="s">
        <v>7</v>
      </c>
      <c r="C2" s="40" t="s">
        <v>5</v>
      </c>
      <c r="D2" s="40" t="s">
        <v>0</v>
      </c>
      <c r="E2" s="40" t="s">
        <v>363</v>
      </c>
      <c r="F2" s="40" t="s">
        <v>3</v>
      </c>
      <c r="G2" s="40" t="s">
        <v>4</v>
      </c>
      <c r="H2" s="40" t="s">
        <v>2</v>
      </c>
      <c r="I2" s="40"/>
      <c r="J2" s="42" t="s">
        <v>1</v>
      </c>
      <c r="K2" s="42"/>
      <c r="L2" s="41" t="s">
        <v>367</v>
      </c>
      <c r="M2" s="40" t="s">
        <v>48</v>
      </c>
    </row>
    <row r="3" spans="1:13" ht="38.25" customHeight="1">
      <c r="A3" s="40"/>
      <c r="B3" s="39"/>
      <c r="C3" s="40"/>
      <c r="D3" s="40"/>
      <c r="E3" s="40"/>
      <c r="F3" s="40"/>
      <c r="G3" s="40"/>
      <c r="H3" s="2" t="s">
        <v>365</v>
      </c>
      <c r="I3" s="2" t="s">
        <v>364</v>
      </c>
      <c r="J3" s="2" t="s">
        <v>368</v>
      </c>
      <c r="K3" s="2" t="s">
        <v>366</v>
      </c>
      <c r="L3" s="41"/>
      <c r="M3" s="40"/>
    </row>
    <row r="4" spans="1:14" ht="23.25" customHeight="1">
      <c r="A4" s="34" t="s">
        <v>69</v>
      </c>
      <c r="B4" s="35">
        <v>1031</v>
      </c>
      <c r="C4" s="34" t="s">
        <v>39</v>
      </c>
      <c r="D4" s="31">
        <v>102</v>
      </c>
      <c r="E4" s="31">
        <v>2</v>
      </c>
      <c r="F4" s="9" t="s">
        <v>51</v>
      </c>
      <c r="G4" s="18" t="s">
        <v>52</v>
      </c>
      <c r="H4" s="25">
        <v>55.6</v>
      </c>
      <c r="I4" s="25">
        <f aca="true" t="shared" si="0" ref="I4:I35">H4*0.6</f>
        <v>33.36</v>
      </c>
      <c r="J4" s="25">
        <v>82.46</v>
      </c>
      <c r="K4" s="25">
        <f aca="true" t="shared" si="1" ref="K4:K35">J4*0.4</f>
        <v>32.984</v>
      </c>
      <c r="L4" s="26">
        <f aca="true" t="shared" si="2" ref="L4:L35">I4+K4</f>
        <v>66.344</v>
      </c>
      <c r="M4" s="19">
        <v>1</v>
      </c>
      <c r="N4" s="12"/>
    </row>
    <row r="5" spans="1:14" ht="23.25" customHeight="1">
      <c r="A5" s="29"/>
      <c r="B5" s="35"/>
      <c r="C5" s="29"/>
      <c r="D5" s="33"/>
      <c r="E5" s="33"/>
      <c r="F5" s="9" t="s">
        <v>53</v>
      </c>
      <c r="G5" s="18" t="s">
        <v>54</v>
      </c>
      <c r="H5" s="25">
        <v>51.9</v>
      </c>
      <c r="I5" s="25">
        <f t="shared" si="0"/>
        <v>31.139999999999997</v>
      </c>
      <c r="J5" s="25">
        <v>83.2</v>
      </c>
      <c r="K5" s="25">
        <f t="shared" si="1"/>
        <v>33.28</v>
      </c>
      <c r="L5" s="26">
        <f t="shared" si="2"/>
        <v>64.42</v>
      </c>
      <c r="M5" s="19">
        <v>2</v>
      </c>
      <c r="N5" s="12"/>
    </row>
    <row r="6" spans="1:16" ht="23.25" customHeight="1">
      <c r="A6" s="30"/>
      <c r="B6" s="35"/>
      <c r="C6" s="30"/>
      <c r="D6" s="32"/>
      <c r="E6" s="32"/>
      <c r="F6" s="8" t="s">
        <v>49</v>
      </c>
      <c r="G6" s="18" t="s">
        <v>50</v>
      </c>
      <c r="H6" s="25">
        <v>57.8</v>
      </c>
      <c r="I6" s="25">
        <f t="shared" si="0"/>
        <v>34.68</v>
      </c>
      <c r="J6" s="25">
        <v>0</v>
      </c>
      <c r="K6" s="25">
        <f t="shared" si="1"/>
        <v>0</v>
      </c>
      <c r="L6" s="26">
        <f t="shared" si="2"/>
        <v>34.68</v>
      </c>
      <c r="M6" s="19">
        <v>3</v>
      </c>
      <c r="N6" s="14"/>
      <c r="O6" s="4"/>
      <c r="P6" s="3"/>
    </row>
    <row r="7" spans="1:15" ht="32.25" customHeight="1">
      <c r="A7" s="13" t="s">
        <v>357</v>
      </c>
      <c r="B7" s="35"/>
      <c r="C7" s="13" t="s">
        <v>8</v>
      </c>
      <c r="D7" s="18">
        <v>103</v>
      </c>
      <c r="E7" s="18">
        <v>1</v>
      </c>
      <c r="F7" s="9" t="s">
        <v>55</v>
      </c>
      <c r="G7" s="18" t="s">
        <v>56</v>
      </c>
      <c r="H7" s="25">
        <v>57.4</v>
      </c>
      <c r="I7" s="25">
        <f t="shared" si="0"/>
        <v>34.44</v>
      </c>
      <c r="J7" s="25">
        <v>82.1</v>
      </c>
      <c r="K7" s="25">
        <f t="shared" si="1"/>
        <v>32.839999999999996</v>
      </c>
      <c r="L7" s="26">
        <f t="shared" si="2"/>
        <v>67.28</v>
      </c>
      <c r="M7" s="19">
        <v>1</v>
      </c>
      <c r="N7" s="14"/>
      <c r="O7" s="4"/>
    </row>
    <row r="8" spans="1:15" ht="23.25" customHeight="1">
      <c r="A8" s="28" t="s">
        <v>358</v>
      </c>
      <c r="B8" s="35"/>
      <c r="C8" s="28" t="s">
        <v>9</v>
      </c>
      <c r="D8" s="31">
        <v>106</v>
      </c>
      <c r="E8" s="31">
        <v>1</v>
      </c>
      <c r="F8" s="9" t="s">
        <v>57</v>
      </c>
      <c r="G8" s="18" t="s">
        <v>58</v>
      </c>
      <c r="H8" s="25">
        <v>58.2</v>
      </c>
      <c r="I8" s="25">
        <f t="shared" si="0"/>
        <v>34.92</v>
      </c>
      <c r="J8" s="25">
        <v>89.19</v>
      </c>
      <c r="K8" s="25">
        <f t="shared" si="1"/>
        <v>35.676</v>
      </c>
      <c r="L8" s="26">
        <f t="shared" si="2"/>
        <v>70.596</v>
      </c>
      <c r="M8" s="19">
        <v>1</v>
      </c>
      <c r="N8" s="14"/>
      <c r="O8" s="4"/>
    </row>
    <row r="9" spans="1:15" ht="23.25" customHeight="1">
      <c r="A9" s="29"/>
      <c r="B9" s="35"/>
      <c r="C9" s="30"/>
      <c r="D9" s="32"/>
      <c r="E9" s="32"/>
      <c r="F9" s="9" t="s">
        <v>59</v>
      </c>
      <c r="G9" s="18" t="s">
        <v>60</v>
      </c>
      <c r="H9" s="25">
        <v>54.3</v>
      </c>
      <c r="I9" s="25">
        <f t="shared" si="0"/>
        <v>32.58</v>
      </c>
      <c r="J9" s="25">
        <v>75.8</v>
      </c>
      <c r="K9" s="25">
        <f t="shared" si="1"/>
        <v>30.32</v>
      </c>
      <c r="L9" s="26">
        <f t="shared" si="2"/>
        <v>62.9</v>
      </c>
      <c r="M9" s="19">
        <v>2</v>
      </c>
      <c r="N9" s="14"/>
      <c r="O9" s="4"/>
    </row>
    <row r="10" spans="1:15" ht="23.25" customHeight="1">
      <c r="A10" s="29"/>
      <c r="B10" s="35"/>
      <c r="C10" s="28" t="s">
        <v>40</v>
      </c>
      <c r="D10" s="31">
        <v>107</v>
      </c>
      <c r="E10" s="31">
        <v>1</v>
      </c>
      <c r="F10" s="9" t="s">
        <v>61</v>
      </c>
      <c r="G10" s="18" t="s">
        <v>62</v>
      </c>
      <c r="H10" s="25">
        <v>60</v>
      </c>
      <c r="I10" s="25">
        <f t="shared" si="0"/>
        <v>36</v>
      </c>
      <c r="J10" s="25">
        <v>78.38</v>
      </c>
      <c r="K10" s="25">
        <f t="shared" si="1"/>
        <v>31.352</v>
      </c>
      <c r="L10" s="26">
        <f t="shared" si="2"/>
        <v>67.352</v>
      </c>
      <c r="M10" s="19">
        <v>1</v>
      </c>
      <c r="N10" s="14"/>
      <c r="O10" s="4"/>
    </row>
    <row r="11" spans="1:15" ht="23.25" customHeight="1">
      <c r="A11" s="30"/>
      <c r="B11" s="35"/>
      <c r="C11" s="30"/>
      <c r="D11" s="32"/>
      <c r="E11" s="32"/>
      <c r="F11" s="9" t="s">
        <v>63</v>
      </c>
      <c r="G11" s="18" t="s">
        <v>64</v>
      </c>
      <c r="H11" s="25">
        <v>50</v>
      </c>
      <c r="I11" s="25">
        <f t="shared" si="0"/>
        <v>30</v>
      </c>
      <c r="J11" s="25">
        <v>80.32</v>
      </c>
      <c r="K11" s="25">
        <f t="shared" si="1"/>
        <v>32.128</v>
      </c>
      <c r="L11" s="26">
        <f t="shared" si="2"/>
        <v>62.128</v>
      </c>
      <c r="M11" s="19">
        <v>2</v>
      </c>
      <c r="N11" s="14"/>
      <c r="O11" s="4"/>
    </row>
    <row r="12" spans="1:15" ht="23.25" customHeight="1">
      <c r="A12" s="28" t="s">
        <v>359</v>
      </c>
      <c r="B12" s="35"/>
      <c r="C12" s="28" t="s">
        <v>360</v>
      </c>
      <c r="D12" s="31">
        <v>111</v>
      </c>
      <c r="E12" s="31">
        <v>1</v>
      </c>
      <c r="F12" s="9" t="s">
        <v>65</v>
      </c>
      <c r="G12" s="18" t="s">
        <v>66</v>
      </c>
      <c r="H12" s="25">
        <v>49.1</v>
      </c>
      <c r="I12" s="25">
        <f t="shared" si="0"/>
        <v>29.46</v>
      </c>
      <c r="J12" s="25">
        <v>82.74</v>
      </c>
      <c r="K12" s="25">
        <f t="shared" si="1"/>
        <v>33.096</v>
      </c>
      <c r="L12" s="26">
        <f t="shared" si="2"/>
        <v>62.556</v>
      </c>
      <c r="M12" s="19">
        <v>1</v>
      </c>
      <c r="N12" s="14"/>
      <c r="O12" s="4"/>
    </row>
    <row r="13" spans="1:15" ht="23.25" customHeight="1">
      <c r="A13" s="29"/>
      <c r="B13" s="35"/>
      <c r="C13" s="30"/>
      <c r="D13" s="32"/>
      <c r="E13" s="32"/>
      <c r="F13" s="9" t="s">
        <v>67</v>
      </c>
      <c r="G13" s="18" t="s">
        <v>68</v>
      </c>
      <c r="H13" s="25">
        <v>41.6</v>
      </c>
      <c r="I13" s="25">
        <f t="shared" si="0"/>
        <v>24.96</v>
      </c>
      <c r="J13" s="25">
        <v>78</v>
      </c>
      <c r="K13" s="25">
        <f t="shared" si="1"/>
        <v>31.200000000000003</v>
      </c>
      <c r="L13" s="26">
        <f t="shared" si="2"/>
        <v>56.160000000000004</v>
      </c>
      <c r="M13" s="19">
        <v>2</v>
      </c>
      <c r="N13" s="14"/>
      <c r="O13" s="4"/>
    </row>
    <row r="14" spans="1:15" ht="23.25" customHeight="1">
      <c r="A14" s="29"/>
      <c r="B14" s="35"/>
      <c r="C14" s="28" t="s">
        <v>10</v>
      </c>
      <c r="D14" s="31">
        <v>112</v>
      </c>
      <c r="E14" s="31">
        <v>1</v>
      </c>
      <c r="F14" s="9" t="s">
        <v>70</v>
      </c>
      <c r="G14" s="18" t="s">
        <v>71</v>
      </c>
      <c r="H14" s="25">
        <v>52.4</v>
      </c>
      <c r="I14" s="25">
        <f t="shared" si="0"/>
        <v>31.439999999999998</v>
      </c>
      <c r="J14" s="25">
        <v>81.64</v>
      </c>
      <c r="K14" s="25">
        <f t="shared" si="1"/>
        <v>32.656</v>
      </c>
      <c r="L14" s="26">
        <f t="shared" si="2"/>
        <v>64.096</v>
      </c>
      <c r="M14" s="19">
        <v>1</v>
      </c>
      <c r="N14" s="14"/>
      <c r="O14" s="4"/>
    </row>
    <row r="15" spans="1:15" ht="23.25" customHeight="1">
      <c r="A15" s="29"/>
      <c r="B15" s="35"/>
      <c r="C15" s="30"/>
      <c r="D15" s="32"/>
      <c r="E15" s="32"/>
      <c r="F15" s="9" t="s">
        <v>72</v>
      </c>
      <c r="G15" s="20" t="s">
        <v>73</v>
      </c>
      <c r="H15" s="27">
        <v>49.9</v>
      </c>
      <c r="I15" s="25">
        <f t="shared" si="0"/>
        <v>29.939999999999998</v>
      </c>
      <c r="J15" s="25">
        <v>78.4</v>
      </c>
      <c r="K15" s="25">
        <f t="shared" si="1"/>
        <v>31.360000000000003</v>
      </c>
      <c r="L15" s="26">
        <f t="shared" si="2"/>
        <v>61.3</v>
      </c>
      <c r="M15" s="19">
        <v>2</v>
      </c>
      <c r="N15" s="14"/>
      <c r="O15" s="4"/>
    </row>
    <row r="16" spans="1:15" ht="23.25" customHeight="1">
      <c r="A16" s="29"/>
      <c r="B16" s="35"/>
      <c r="C16" s="28" t="s">
        <v>11</v>
      </c>
      <c r="D16" s="31">
        <v>113</v>
      </c>
      <c r="E16" s="31">
        <v>1</v>
      </c>
      <c r="F16" s="9" t="s">
        <v>74</v>
      </c>
      <c r="G16" s="18" t="s">
        <v>75</v>
      </c>
      <c r="H16" s="25">
        <v>61.4</v>
      </c>
      <c r="I16" s="25">
        <f t="shared" si="0"/>
        <v>36.839999999999996</v>
      </c>
      <c r="J16" s="25">
        <v>82.12</v>
      </c>
      <c r="K16" s="25">
        <f t="shared" si="1"/>
        <v>32.848000000000006</v>
      </c>
      <c r="L16" s="26">
        <f t="shared" si="2"/>
        <v>69.688</v>
      </c>
      <c r="M16" s="19">
        <v>1</v>
      </c>
      <c r="N16" s="14"/>
      <c r="O16" s="4"/>
    </row>
    <row r="17" spans="1:15" ht="23.25" customHeight="1">
      <c r="A17" s="29"/>
      <c r="B17" s="35"/>
      <c r="C17" s="30"/>
      <c r="D17" s="32"/>
      <c r="E17" s="32"/>
      <c r="F17" s="9" t="s">
        <v>76</v>
      </c>
      <c r="G17" s="18" t="s">
        <v>77</v>
      </c>
      <c r="H17" s="25">
        <v>60</v>
      </c>
      <c r="I17" s="25">
        <f t="shared" si="0"/>
        <v>36</v>
      </c>
      <c r="J17" s="25">
        <v>75.84</v>
      </c>
      <c r="K17" s="25">
        <f t="shared" si="1"/>
        <v>30.336000000000002</v>
      </c>
      <c r="L17" s="26">
        <f t="shared" si="2"/>
        <v>66.336</v>
      </c>
      <c r="M17" s="19">
        <v>2</v>
      </c>
      <c r="N17" s="14"/>
      <c r="O17" s="4"/>
    </row>
    <row r="18" spans="1:15" ht="23.25" customHeight="1">
      <c r="A18" s="29"/>
      <c r="B18" s="35"/>
      <c r="C18" s="28" t="s">
        <v>12</v>
      </c>
      <c r="D18" s="31">
        <v>114</v>
      </c>
      <c r="E18" s="31">
        <v>1</v>
      </c>
      <c r="F18" s="9" t="s">
        <v>78</v>
      </c>
      <c r="G18" s="18" t="s">
        <v>79</v>
      </c>
      <c r="H18" s="25">
        <v>58.5</v>
      </c>
      <c r="I18" s="25">
        <f t="shared" si="0"/>
        <v>35.1</v>
      </c>
      <c r="J18" s="25">
        <v>80.6</v>
      </c>
      <c r="K18" s="25">
        <f t="shared" si="1"/>
        <v>32.24</v>
      </c>
      <c r="L18" s="26">
        <f t="shared" si="2"/>
        <v>67.34</v>
      </c>
      <c r="M18" s="19">
        <v>1</v>
      </c>
      <c r="N18" s="14"/>
      <c r="O18" s="4"/>
    </row>
    <row r="19" spans="1:15" ht="23.25" customHeight="1">
      <c r="A19" s="30"/>
      <c r="B19" s="35"/>
      <c r="C19" s="30"/>
      <c r="D19" s="32"/>
      <c r="E19" s="32"/>
      <c r="F19" s="9" t="s">
        <v>80</v>
      </c>
      <c r="G19" s="18" t="s">
        <v>81</v>
      </c>
      <c r="H19" s="25">
        <v>58.2</v>
      </c>
      <c r="I19" s="25">
        <f t="shared" si="0"/>
        <v>34.92</v>
      </c>
      <c r="J19" s="25">
        <v>78.74</v>
      </c>
      <c r="K19" s="25">
        <f t="shared" si="1"/>
        <v>31.496</v>
      </c>
      <c r="L19" s="26">
        <f t="shared" si="2"/>
        <v>66.416</v>
      </c>
      <c r="M19" s="19">
        <v>2</v>
      </c>
      <c r="N19" s="14"/>
      <c r="O19" s="4"/>
    </row>
    <row r="20" spans="1:15" ht="23.25" customHeight="1">
      <c r="A20" s="28" t="s">
        <v>354</v>
      </c>
      <c r="B20" s="35"/>
      <c r="C20" s="28" t="s">
        <v>13</v>
      </c>
      <c r="D20" s="31">
        <v>115</v>
      </c>
      <c r="E20" s="31">
        <v>2</v>
      </c>
      <c r="F20" s="9" t="s">
        <v>86</v>
      </c>
      <c r="G20" s="18" t="s">
        <v>87</v>
      </c>
      <c r="H20" s="25">
        <v>66.6</v>
      </c>
      <c r="I20" s="25">
        <f t="shared" si="0"/>
        <v>39.959999999999994</v>
      </c>
      <c r="J20" s="25">
        <v>85.74</v>
      </c>
      <c r="K20" s="25">
        <f t="shared" si="1"/>
        <v>34.296</v>
      </c>
      <c r="L20" s="26">
        <f t="shared" si="2"/>
        <v>74.256</v>
      </c>
      <c r="M20" s="19">
        <v>1</v>
      </c>
      <c r="N20" s="14"/>
      <c r="O20" s="4"/>
    </row>
    <row r="21" spans="1:15" ht="23.25" customHeight="1">
      <c r="A21" s="29"/>
      <c r="B21" s="35"/>
      <c r="C21" s="29"/>
      <c r="D21" s="33"/>
      <c r="E21" s="33"/>
      <c r="F21" s="9" t="s">
        <v>82</v>
      </c>
      <c r="G21" s="18" t="s">
        <v>83</v>
      </c>
      <c r="H21" s="25">
        <v>70.5</v>
      </c>
      <c r="I21" s="25">
        <f t="shared" si="0"/>
        <v>42.3</v>
      </c>
      <c r="J21" s="25">
        <v>79.58</v>
      </c>
      <c r="K21" s="25">
        <f t="shared" si="1"/>
        <v>31.832</v>
      </c>
      <c r="L21" s="26">
        <f t="shared" si="2"/>
        <v>74.132</v>
      </c>
      <c r="M21" s="19">
        <v>2</v>
      </c>
      <c r="N21" s="14"/>
      <c r="O21" s="4"/>
    </row>
    <row r="22" spans="1:15" ht="23.25" customHeight="1">
      <c r="A22" s="29"/>
      <c r="B22" s="35"/>
      <c r="C22" s="29"/>
      <c r="D22" s="33"/>
      <c r="E22" s="33"/>
      <c r="F22" s="9" t="s">
        <v>84</v>
      </c>
      <c r="G22" s="18" t="s">
        <v>85</v>
      </c>
      <c r="H22" s="25">
        <v>66.8</v>
      </c>
      <c r="I22" s="25">
        <f t="shared" si="0"/>
        <v>40.08</v>
      </c>
      <c r="J22" s="25">
        <v>78.78</v>
      </c>
      <c r="K22" s="25">
        <f t="shared" si="1"/>
        <v>31.512</v>
      </c>
      <c r="L22" s="26">
        <f t="shared" si="2"/>
        <v>71.592</v>
      </c>
      <c r="M22" s="19">
        <v>3</v>
      </c>
      <c r="N22" s="14"/>
      <c r="O22" s="4"/>
    </row>
    <row r="23" spans="1:15" ht="23.25" customHeight="1">
      <c r="A23" s="29"/>
      <c r="B23" s="35"/>
      <c r="C23" s="30"/>
      <c r="D23" s="32"/>
      <c r="E23" s="32"/>
      <c r="F23" s="9" t="s">
        <v>88</v>
      </c>
      <c r="G23" s="18" t="s">
        <v>89</v>
      </c>
      <c r="H23" s="25">
        <v>66.3</v>
      </c>
      <c r="I23" s="25">
        <f t="shared" si="0"/>
        <v>39.779999999999994</v>
      </c>
      <c r="J23" s="25">
        <v>78.76</v>
      </c>
      <c r="K23" s="25">
        <f t="shared" si="1"/>
        <v>31.504000000000005</v>
      </c>
      <c r="L23" s="26">
        <f t="shared" si="2"/>
        <v>71.28399999999999</v>
      </c>
      <c r="M23" s="19">
        <v>4</v>
      </c>
      <c r="N23" s="14"/>
      <c r="O23" s="4"/>
    </row>
    <row r="24" spans="1:15" ht="23.25" customHeight="1">
      <c r="A24" s="29"/>
      <c r="B24" s="35"/>
      <c r="C24" s="28" t="s">
        <v>14</v>
      </c>
      <c r="D24" s="31">
        <v>116</v>
      </c>
      <c r="E24" s="31">
        <v>2</v>
      </c>
      <c r="F24" s="9" t="s">
        <v>90</v>
      </c>
      <c r="G24" s="18" t="s">
        <v>91</v>
      </c>
      <c r="H24" s="25">
        <v>70.5</v>
      </c>
      <c r="I24" s="25">
        <f t="shared" si="0"/>
        <v>42.3</v>
      </c>
      <c r="J24" s="25">
        <v>85.78</v>
      </c>
      <c r="K24" s="25">
        <f t="shared" si="1"/>
        <v>34.312000000000005</v>
      </c>
      <c r="L24" s="26">
        <f t="shared" si="2"/>
        <v>76.612</v>
      </c>
      <c r="M24" s="19">
        <v>1</v>
      </c>
      <c r="N24" s="14"/>
      <c r="O24" s="4"/>
    </row>
    <row r="25" spans="1:15" ht="23.25" customHeight="1">
      <c r="A25" s="29"/>
      <c r="B25" s="35"/>
      <c r="C25" s="29"/>
      <c r="D25" s="33"/>
      <c r="E25" s="33"/>
      <c r="F25" s="9" t="s">
        <v>92</v>
      </c>
      <c r="G25" s="18" t="s">
        <v>93</v>
      </c>
      <c r="H25" s="25">
        <v>67.1</v>
      </c>
      <c r="I25" s="25">
        <f t="shared" si="0"/>
        <v>40.26</v>
      </c>
      <c r="J25" s="25">
        <v>77.78</v>
      </c>
      <c r="K25" s="25">
        <f t="shared" si="1"/>
        <v>31.112000000000002</v>
      </c>
      <c r="L25" s="26">
        <f t="shared" si="2"/>
        <v>71.372</v>
      </c>
      <c r="M25" s="19">
        <v>2</v>
      </c>
      <c r="N25" s="14"/>
      <c r="O25" s="4"/>
    </row>
    <row r="26" spans="1:15" ht="23.25" customHeight="1">
      <c r="A26" s="29"/>
      <c r="B26" s="35"/>
      <c r="C26" s="29"/>
      <c r="D26" s="33"/>
      <c r="E26" s="33"/>
      <c r="F26" s="9" t="s">
        <v>94</v>
      </c>
      <c r="G26" s="18" t="s">
        <v>95</v>
      </c>
      <c r="H26" s="25">
        <v>63</v>
      </c>
      <c r="I26" s="25">
        <f t="shared" si="0"/>
        <v>37.8</v>
      </c>
      <c r="J26" s="25">
        <v>81.18</v>
      </c>
      <c r="K26" s="25">
        <f t="shared" si="1"/>
        <v>32.472</v>
      </c>
      <c r="L26" s="26">
        <f t="shared" si="2"/>
        <v>70.27199999999999</v>
      </c>
      <c r="M26" s="19">
        <v>3</v>
      </c>
      <c r="N26" s="14"/>
      <c r="O26" s="4"/>
    </row>
    <row r="27" spans="1:15" ht="23.25" customHeight="1">
      <c r="A27" s="29"/>
      <c r="B27" s="35"/>
      <c r="C27" s="30"/>
      <c r="D27" s="32"/>
      <c r="E27" s="32"/>
      <c r="F27" s="9" t="s">
        <v>96</v>
      </c>
      <c r="G27" s="18" t="s">
        <v>97</v>
      </c>
      <c r="H27" s="25">
        <v>62.5</v>
      </c>
      <c r="I27" s="25">
        <f t="shared" si="0"/>
        <v>37.5</v>
      </c>
      <c r="J27" s="25">
        <v>78.8</v>
      </c>
      <c r="K27" s="25">
        <f t="shared" si="1"/>
        <v>31.52</v>
      </c>
      <c r="L27" s="26">
        <f t="shared" si="2"/>
        <v>69.02</v>
      </c>
      <c r="M27" s="19">
        <v>4</v>
      </c>
      <c r="N27" s="14"/>
      <c r="O27" s="4"/>
    </row>
    <row r="28" spans="1:15" ht="23.25" customHeight="1">
      <c r="A28" s="29"/>
      <c r="B28" s="35"/>
      <c r="C28" s="28" t="s">
        <v>15</v>
      </c>
      <c r="D28" s="31">
        <v>117</v>
      </c>
      <c r="E28" s="31">
        <v>1</v>
      </c>
      <c r="F28" s="9" t="s">
        <v>100</v>
      </c>
      <c r="G28" s="18" t="s">
        <v>101</v>
      </c>
      <c r="H28" s="25">
        <v>71.6</v>
      </c>
      <c r="I28" s="25">
        <f t="shared" si="0"/>
        <v>42.959999999999994</v>
      </c>
      <c r="J28" s="25">
        <v>86.58</v>
      </c>
      <c r="K28" s="25">
        <f t="shared" si="1"/>
        <v>34.632</v>
      </c>
      <c r="L28" s="26">
        <f t="shared" si="2"/>
        <v>77.59199999999998</v>
      </c>
      <c r="M28" s="19">
        <v>1</v>
      </c>
      <c r="N28" s="14"/>
      <c r="O28" s="4"/>
    </row>
    <row r="29" spans="1:15" ht="23.25" customHeight="1">
      <c r="A29" s="29"/>
      <c r="B29" s="35"/>
      <c r="C29" s="30"/>
      <c r="D29" s="32"/>
      <c r="E29" s="32"/>
      <c r="F29" s="9" t="s">
        <v>98</v>
      </c>
      <c r="G29" s="18" t="s">
        <v>99</v>
      </c>
      <c r="H29" s="25">
        <v>72.1</v>
      </c>
      <c r="I29" s="25">
        <f t="shared" si="0"/>
        <v>43.26</v>
      </c>
      <c r="J29" s="25">
        <v>81.46</v>
      </c>
      <c r="K29" s="25">
        <f t="shared" si="1"/>
        <v>32.583999999999996</v>
      </c>
      <c r="L29" s="26">
        <f t="shared" si="2"/>
        <v>75.844</v>
      </c>
      <c r="M29" s="19">
        <v>2</v>
      </c>
      <c r="N29" s="14"/>
      <c r="O29" s="4"/>
    </row>
    <row r="30" spans="1:15" ht="23.25" customHeight="1">
      <c r="A30" s="29"/>
      <c r="B30" s="35"/>
      <c r="C30" s="28" t="s">
        <v>16</v>
      </c>
      <c r="D30" s="31">
        <v>118</v>
      </c>
      <c r="E30" s="31">
        <v>2</v>
      </c>
      <c r="F30" s="9" t="s">
        <v>104</v>
      </c>
      <c r="G30" s="18" t="s">
        <v>105</v>
      </c>
      <c r="H30" s="25">
        <v>68.9</v>
      </c>
      <c r="I30" s="25">
        <f t="shared" si="0"/>
        <v>41.34</v>
      </c>
      <c r="J30" s="25">
        <v>86.54</v>
      </c>
      <c r="K30" s="25">
        <f t="shared" si="1"/>
        <v>34.61600000000001</v>
      </c>
      <c r="L30" s="26">
        <f t="shared" si="2"/>
        <v>75.95600000000002</v>
      </c>
      <c r="M30" s="19">
        <v>1</v>
      </c>
      <c r="N30" s="14"/>
      <c r="O30" s="4"/>
    </row>
    <row r="31" spans="1:15" ht="23.25" customHeight="1">
      <c r="A31" s="29"/>
      <c r="B31" s="35"/>
      <c r="C31" s="29"/>
      <c r="D31" s="33"/>
      <c r="E31" s="33"/>
      <c r="F31" s="9" t="s">
        <v>102</v>
      </c>
      <c r="G31" s="18" t="s">
        <v>103</v>
      </c>
      <c r="H31" s="25">
        <v>70.9</v>
      </c>
      <c r="I31" s="25">
        <f t="shared" si="0"/>
        <v>42.54</v>
      </c>
      <c r="J31" s="25">
        <v>82.1</v>
      </c>
      <c r="K31" s="25">
        <f t="shared" si="1"/>
        <v>32.839999999999996</v>
      </c>
      <c r="L31" s="26">
        <f t="shared" si="2"/>
        <v>75.38</v>
      </c>
      <c r="M31" s="19">
        <v>2</v>
      </c>
      <c r="N31" s="14"/>
      <c r="O31" s="4"/>
    </row>
    <row r="32" spans="1:15" ht="23.25" customHeight="1">
      <c r="A32" s="29"/>
      <c r="B32" s="35"/>
      <c r="C32" s="29"/>
      <c r="D32" s="33"/>
      <c r="E32" s="33"/>
      <c r="F32" s="9" t="s">
        <v>106</v>
      </c>
      <c r="G32" s="18" t="s">
        <v>107</v>
      </c>
      <c r="H32" s="25">
        <v>67.4</v>
      </c>
      <c r="I32" s="25">
        <f t="shared" si="0"/>
        <v>40.440000000000005</v>
      </c>
      <c r="J32" s="25">
        <v>86.18</v>
      </c>
      <c r="K32" s="25">
        <f t="shared" si="1"/>
        <v>34.472</v>
      </c>
      <c r="L32" s="26">
        <f t="shared" si="2"/>
        <v>74.912</v>
      </c>
      <c r="M32" s="19">
        <v>3</v>
      </c>
      <c r="N32" s="14"/>
      <c r="O32" s="4"/>
    </row>
    <row r="33" spans="1:15" ht="23.25" customHeight="1">
      <c r="A33" s="29"/>
      <c r="B33" s="35"/>
      <c r="C33" s="30"/>
      <c r="D33" s="32"/>
      <c r="E33" s="32"/>
      <c r="F33" s="9" t="s">
        <v>108</v>
      </c>
      <c r="G33" s="18" t="s">
        <v>109</v>
      </c>
      <c r="H33" s="25">
        <v>63.4</v>
      </c>
      <c r="I33" s="25">
        <f t="shared" si="0"/>
        <v>38.04</v>
      </c>
      <c r="J33" s="25">
        <v>81.62</v>
      </c>
      <c r="K33" s="25">
        <f t="shared" si="1"/>
        <v>32.648</v>
      </c>
      <c r="L33" s="26">
        <f t="shared" si="2"/>
        <v>70.688</v>
      </c>
      <c r="M33" s="19">
        <v>4</v>
      </c>
      <c r="N33" s="14"/>
      <c r="O33" s="4"/>
    </row>
    <row r="34" spans="1:15" ht="23.25" customHeight="1">
      <c r="A34" s="29"/>
      <c r="B34" s="35"/>
      <c r="C34" s="28" t="s">
        <v>17</v>
      </c>
      <c r="D34" s="31">
        <v>119</v>
      </c>
      <c r="E34" s="31">
        <v>1</v>
      </c>
      <c r="F34" s="9" t="s">
        <v>110</v>
      </c>
      <c r="G34" s="18" t="s">
        <v>111</v>
      </c>
      <c r="H34" s="25">
        <v>71.1</v>
      </c>
      <c r="I34" s="25">
        <f t="shared" si="0"/>
        <v>42.66</v>
      </c>
      <c r="J34" s="25">
        <v>84.96</v>
      </c>
      <c r="K34" s="25">
        <f t="shared" si="1"/>
        <v>33.984</v>
      </c>
      <c r="L34" s="26">
        <f t="shared" si="2"/>
        <v>76.644</v>
      </c>
      <c r="M34" s="19">
        <v>1</v>
      </c>
      <c r="N34" s="14"/>
      <c r="O34" s="4"/>
    </row>
    <row r="35" spans="1:15" ht="23.25" customHeight="1">
      <c r="A35" s="29"/>
      <c r="B35" s="35"/>
      <c r="C35" s="30"/>
      <c r="D35" s="32"/>
      <c r="E35" s="32"/>
      <c r="F35" s="9" t="s">
        <v>112</v>
      </c>
      <c r="G35" s="18" t="s">
        <v>113</v>
      </c>
      <c r="H35" s="25">
        <v>69.5</v>
      </c>
      <c r="I35" s="25">
        <f t="shared" si="0"/>
        <v>41.699999999999996</v>
      </c>
      <c r="J35" s="25">
        <v>82.02</v>
      </c>
      <c r="K35" s="25">
        <f t="shared" si="1"/>
        <v>32.808</v>
      </c>
      <c r="L35" s="26">
        <f t="shared" si="2"/>
        <v>74.508</v>
      </c>
      <c r="M35" s="19">
        <v>2</v>
      </c>
      <c r="N35" s="14"/>
      <c r="O35" s="4"/>
    </row>
    <row r="36" spans="1:15" ht="23.25" customHeight="1">
      <c r="A36" s="29"/>
      <c r="B36" s="35"/>
      <c r="C36" s="28" t="s">
        <v>18</v>
      </c>
      <c r="D36" s="31">
        <v>120</v>
      </c>
      <c r="E36" s="31">
        <v>1</v>
      </c>
      <c r="F36" s="9" t="s">
        <v>116</v>
      </c>
      <c r="G36" s="20" t="s">
        <v>117</v>
      </c>
      <c r="H36" s="27">
        <v>64.3</v>
      </c>
      <c r="I36" s="25">
        <f aca="true" t="shared" si="3" ref="I36:I67">H36*0.6</f>
        <v>38.58</v>
      </c>
      <c r="J36" s="25">
        <v>85.38</v>
      </c>
      <c r="K36" s="25">
        <f aca="true" t="shared" si="4" ref="K36:K67">J36*0.4</f>
        <v>34.152</v>
      </c>
      <c r="L36" s="26">
        <f aca="true" t="shared" si="5" ref="L36:L67">I36+K36</f>
        <v>72.732</v>
      </c>
      <c r="M36" s="19">
        <v>1</v>
      </c>
      <c r="N36" s="14"/>
      <c r="O36" s="4"/>
    </row>
    <row r="37" spans="1:15" ht="23.25" customHeight="1">
      <c r="A37" s="29"/>
      <c r="B37" s="35"/>
      <c r="C37" s="30"/>
      <c r="D37" s="32"/>
      <c r="E37" s="32"/>
      <c r="F37" s="9" t="s">
        <v>114</v>
      </c>
      <c r="G37" s="18" t="s">
        <v>115</v>
      </c>
      <c r="H37" s="25">
        <v>64.6</v>
      </c>
      <c r="I37" s="25">
        <f t="shared" si="3"/>
        <v>38.76</v>
      </c>
      <c r="J37" s="25">
        <v>84.37</v>
      </c>
      <c r="K37" s="25">
        <f t="shared" si="4"/>
        <v>33.748000000000005</v>
      </c>
      <c r="L37" s="26">
        <f t="shared" si="5"/>
        <v>72.50800000000001</v>
      </c>
      <c r="M37" s="19">
        <v>2</v>
      </c>
      <c r="N37" s="14"/>
      <c r="O37" s="4"/>
    </row>
    <row r="38" spans="1:15" ht="23.25" customHeight="1">
      <c r="A38" s="29"/>
      <c r="B38" s="35"/>
      <c r="C38" s="28" t="s">
        <v>19</v>
      </c>
      <c r="D38" s="31">
        <v>121</v>
      </c>
      <c r="E38" s="31">
        <v>2</v>
      </c>
      <c r="F38" s="9" t="s">
        <v>118</v>
      </c>
      <c r="G38" s="18" t="s">
        <v>119</v>
      </c>
      <c r="H38" s="25">
        <v>71.2</v>
      </c>
      <c r="I38" s="25">
        <f t="shared" si="3"/>
        <v>42.72</v>
      </c>
      <c r="J38" s="25">
        <v>82.7</v>
      </c>
      <c r="K38" s="25">
        <f t="shared" si="4"/>
        <v>33.080000000000005</v>
      </c>
      <c r="L38" s="26">
        <f t="shared" si="5"/>
        <v>75.80000000000001</v>
      </c>
      <c r="M38" s="19">
        <v>1</v>
      </c>
      <c r="N38" s="14"/>
      <c r="O38" s="4"/>
    </row>
    <row r="39" spans="1:15" ht="23.25" customHeight="1">
      <c r="A39" s="29"/>
      <c r="B39" s="35"/>
      <c r="C39" s="29"/>
      <c r="D39" s="33"/>
      <c r="E39" s="33"/>
      <c r="F39" s="9" t="s">
        <v>120</v>
      </c>
      <c r="G39" s="18" t="s">
        <v>121</v>
      </c>
      <c r="H39" s="25">
        <v>68.4</v>
      </c>
      <c r="I39" s="25">
        <f t="shared" si="3"/>
        <v>41.04</v>
      </c>
      <c r="J39" s="25">
        <v>83.84</v>
      </c>
      <c r="K39" s="25">
        <f t="shared" si="4"/>
        <v>33.536</v>
      </c>
      <c r="L39" s="26">
        <f t="shared" si="5"/>
        <v>74.576</v>
      </c>
      <c r="M39" s="19">
        <v>2</v>
      </c>
      <c r="N39" s="14"/>
      <c r="O39" s="4"/>
    </row>
    <row r="40" spans="1:15" ht="23.25" customHeight="1">
      <c r="A40" s="29"/>
      <c r="B40" s="35"/>
      <c r="C40" s="29"/>
      <c r="D40" s="33"/>
      <c r="E40" s="33"/>
      <c r="F40" s="9" t="s">
        <v>124</v>
      </c>
      <c r="G40" s="20" t="s">
        <v>125</v>
      </c>
      <c r="H40" s="27">
        <v>55.1</v>
      </c>
      <c r="I40" s="25">
        <f t="shared" si="3"/>
        <v>33.06</v>
      </c>
      <c r="J40" s="25">
        <v>85.22</v>
      </c>
      <c r="K40" s="25">
        <f t="shared" si="4"/>
        <v>34.088</v>
      </c>
      <c r="L40" s="26">
        <f t="shared" si="5"/>
        <v>67.148</v>
      </c>
      <c r="M40" s="19">
        <v>3</v>
      </c>
      <c r="N40" s="14"/>
      <c r="O40" s="4"/>
    </row>
    <row r="41" spans="1:15" ht="23.25" customHeight="1">
      <c r="A41" s="29"/>
      <c r="B41" s="35"/>
      <c r="C41" s="30"/>
      <c r="D41" s="32"/>
      <c r="E41" s="32"/>
      <c r="F41" s="9" t="s">
        <v>122</v>
      </c>
      <c r="G41" s="18" t="s">
        <v>123</v>
      </c>
      <c r="H41" s="25">
        <v>58.2</v>
      </c>
      <c r="I41" s="25">
        <f t="shared" si="3"/>
        <v>34.92</v>
      </c>
      <c r="J41" s="25">
        <v>80.06</v>
      </c>
      <c r="K41" s="25">
        <f t="shared" si="4"/>
        <v>32.024</v>
      </c>
      <c r="L41" s="26">
        <f t="shared" si="5"/>
        <v>66.944</v>
      </c>
      <c r="M41" s="19">
        <v>4</v>
      </c>
      <c r="N41" s="14"/>
      <c r="O41" s="4"/>
    </row>
    <row r="42" spans="1:15" ht="23.25" customHeight="1">
      <c r="A42" s="29"/>
      <c r="B42" s="35"/>
      <c r="C42" s="28" t="s">
        <v>20</v>
      </c>
      <c r="D42" s="31">
        <v>122</v>
      </c>
      <c r="E42" s="31">
        <v>3</v>
      </c>
      <c r="F42" s="9" t="s">
        <v>126</v>
      </c>
      <c r="G42" s="18" t="s">
        <v>127</v>
      </c>
      <c r="H42" s="25">
        <v>73.4</v>
      </c>
      <c r="I42" s="25">
        <f t="shared" si="3"/>
        <v>44.04</v>
      </c>
      <c r="J42" s="25">
        <v>84.16</v>
      </c>
      <c r="K42" s="25">
        <f t="shared" si="4"/>
        <v>33.664</v>
      </c>
      <c r="L42" s="26">
        <f t="shared" si="5"/>
        <v>77.70400000000001</v>
      </c>
      <c r="M42" s="19">
        <v>1</v>
      </c>
      <c r="N42" s="14"/>
      <c r="O42" s="4"/>
    </row>
    <row r="43" spans="1:15" ht="23.25" customHeight="1">
      <c r="A43" s="29"/>
      <c r="B43" s="35"/>
      <c r="C43" s="29"/>
      <c r="D43" s="33"/>
      <c r="E43" s="33"/>
      <c r="F43" s="9" t="s">
        <v>130</v>
      </c>
      <c r="G43" s="18" t="s">
        <v>131</v>
      </c>
      <c r="H43" s="25">
        <v>67.5</v>
      </c>
      <c r="I43" s="25">
        <f t="shared" si="3"/>
        <v>40.5</v>
      </c>
      <c r="J43" s="25">
        <v>86.82</v>
      </c>
      <c r="K43" s="25">
        <f t="shared" si="4"/>
        <v>34.728</v>
      </c>
      <c r="L43" s="26">
        <f t="shared" si="5"/>
        <v>75.22800000000001</v>
      </c>
      <c r="M43" s="19">
        <v>2</v>
      </c>
      <c r="N43" s="14"/>
      <c r="O43" s="4"/>
    </row>
    <row r="44" spans="1:15" ht="23.25" customHeight="1">
      <c r="A44" s="29"/>
      <c r="B44" s="35"/>
      <c r="C44" s="29"/>
      <c r="D44" s="33"/>
      <c r="E44" s="33"/>
      <c r="F44" s="9" t="s">
        <v>128</v>
      </c>
      <c r="G44" s="18" t="s">
        <v>129</v>
      </c>
      <c r="H44" s="25">
        <v>70.6</v>
      </c>
      <c r="I44" s="25">
        <f t="shared" si="3"/>
        <v>42.35999999999999</v>
      </c>
      <c r="J44" s="25">
        <v>79.74</v>
      </c>
      <c r="K44" s="25">
        <f t="shared" si="4"/>
        <v>31.896</v>
      </c>
      <c r="L44" s="26">
        <f t="shared" si="5"/>
        <v>74.256</v>
      </c>
      <c r="M44" s="19">
        <v>3</v>
      </c>
      <c r="N44" s="14"/>
      <c r="O44" s="4"/>
    </row>
    <row r="45" spans="1:15" ht="23.25" customHeight="1">
      <c r="A45" s="29"/>
      <c r="B45" s="35"/>
      <c r="C45" s="29"/>
      <c r="D45" s="33"/>
      <c r="E45" s="33"/>
      <c r="F45" s="9" t="s">
        <v>136</v>
      </c>
      <c r="G45" s="18" t="s">
        <v>137</v>
      </c>
      <c r="H45" s="25">
        <v>64.3</v>
      </c>
      <c r="I45" s="25">
        <f t="shared" si="3"/>
        <v>38.58</v>
      </c>
      <c r="J45" s="25">
        <v>82.7</v>
      </c>
      <c r="K45" s="25">
        <f t="shared" si="4"/>
        <v>33.080000000000005</v>
      </c>
      <c r="L45" s="26">
        <f t="shared" si="5"/>
        <v>71.66</v>
      </c>
      <c r="M45" s="19">
        <v>4</v>
      </c>
      <c r="N45" s="14"/>
      <c r="O45" s="4"/>
    </row>
    <row r="46" spans="1:15" ht="23.25" customHeight="1">
      <c r="A46" s="29"/>
      <c r="B46" s="35"/>
      <c r="C46" s="29"/>
      <c r="D46" s="33"/>
      <c r="E46" s="33"/>
      <c r="F46" s="9" t="s">
        <v>132</v>
      </c>
      <c r="G46" s="18" t="s">
        <v>133</v>
      </c>
      <c r="H46" s="25">
        <v>64.7</v>
      </c>
      <c r="I46" s="25">
        <f t="shared" si="3"/>
        <v>38.82</v>
      </c>
      <c r="J46" s="25">
        <v>81.88</v>
      </c>
      <c r="K46" s="25">
        <f t="shared" si="4"/>
        <v>32.752</v>
      </c>
      <c r="L46" s="26">
        <f t="shared" si="5"/>
        <v>71.572</v>
      </c>
      <c r="M46" s="19">
        <v>5</v>
      </c>
      <c r="N46" s="14"/>
      <c r="O46" s="4"/>
    </row>
    <row r="47" spans="1:15" ht="23.25" customHeight="1">
      <c r="A47" s="29"/>
      <c r="B47" s="35"/>
      <c r="C47" s="30"/>
      <c r="D47" s="32"/>
      <c r="E47" s="32"/>
      <c r="F47" s="9" t="s">
        <v>134</v>
      </c>
      <c r="G47" s="18" t="s">
        <v>135</v>
      </c>
      <c r="H47" s="25">
        <v>64.3</v>
      </c>
      <c r="I47" s="25">
        <f t="shared" si="3"/>
        <v>38.58</v>
      </c>
      <c r="J47" s="25">
        <v>81.38</v>
      </c>
      <c r="K47" s="25">
        <f t="shared" si="4"/>
        <v>32.552</v>
      </c>
      <c r="L47" s="26">
        <f t="shared" si="5"/>
        <v>71.132</v>
      </c>
      <c r="M47" s="19">
        <v>6</v>
      </c>
      <c r="N47" s="14"/>
      <c r="O47" s="4"/>
    </row>
    <row r="48" spans="1:15" ht="23.25" customHeight="1">
      <c r="A48" s="29"/>
      <c r="B48" s="35"/>
      <c r="C48" s="28" t="s">
        <v>21</v>
      </c>
      <c r="D48" s="31">
        <v>123</v>
      </c>
      <c r="E48" s="31">
        <v>1</v>
      </c>
      <c r="F48" s="9" t="s">
        <v>138</v>
      </c>
      <c r="G48" s="18" t="s">
        <v>139</v>
      </c>
      <c r="H48" s="25">
        <v>60.2</v>
      </c>
      <c r="I48" s="25">
        <f t="shared" si="3"/>
        <v>36.12</v>
      </c>
      <c r="J48" s="25">
        <v>78.72</v>
      </c>
      <c r="K48" s="25">
        <f t="shared" si="4"/>
        <v>31.488</v>
      </c>
      <c r="L48" s="26">
        <f t="shared" si="5"/>
        <v>67.608</v>
      </c>
      <c r="M48" s="19">
        <v>1</v>
      </c>
      <c r="N48" s="14"/>
      <c r="O48" s="4"/>
    </row>
    <row r="49" spans="1:15" ht="23.25" customHeight="1">
      <c r="A49" s="29"/>
      <c r="B49" s="35"/>
      <c r="C49" s="30"/>
      <c r="D49" s="32"/>
      <c r="E49" s="32"/>
      <c r="F49" s="9" t="s">
        <v>140</v>
      </c>
      <c r="G49" s="18" t="s">
        <v>141</v>
      </c>
      <c r="H49" s="25">
        <v>54.1</v>
      </c>
      <c r="I49" s="25">
        <f t="shared" si="3"/>
        <v>32.46</v>
      </c>
      <c r="J49" s="25">
        <v>77.72</v>
      </c>
      <c r="K49" s="25">
        <f t="shared" si="4"/>
        <v>31.088</v>
      </c>
      <c r="L49" s="26">
        <f t="shared" si="5"/>
        <v>63.548</v>
      </c>
      <c r="M49" s="19">
        <v>2</v>
      </c>
      <c r="N49" s="14"/>
      <c r="O49" s="4"/>
    </row>
    <row r="50" spans="1:15" ht="23.25" customHeight="1">
      <c r="A50" s="29"/>
      <c r="B50" s="35"/>
      <c r="C50" s="13" t="s">
        <v>22</v>
      </c>
      <c r="D50" s="18">
        <v>124</v>
      </c>
      <c r="E50" s="18">
        <v>1</v>
      </c>
      <c r="F50" s="9" t="s">
        <v>142</v>
      </c>
      <c r="G50" s="18" t="s">
        <v>143</v>
      </c>
      <c r="H50" s="25">
        <v>48</v>
      </c>
      <c r="I50" s="25">
        <f t="shared" si="3"/>
        <v>28.799999999999997</v>
      </c>
      <c r="J50" s="25">
        <v>79.96</v>
      </c>
      <c r="K50" s="25">
        <f t="shared" si="4"/>
        <v>31.983999999999998</v>
      </c>
      <c r="L50" s="26">
        <f t="shared" si="5"/>
        <v>60.78399999999999</v>
      </c>
      <c r="M50" s="19">
        <v>1</v>
      </c>
      <c r="N50" s="14"/>
      <c r="O50" s="4"/>
    </row>
    <row r="51" spans="1:15" ht="23.25" customHeight="1">
      <c r="A51" s="29"/>
      <c r="B51" s="35"/>
      <c r="C51" s="28" t="s">
        <v>23</v>
      </c>
      <c r="D51" s="31">
        <v>125</v>
      </c>
      <c r="E51" s="31">
        <v>1</v>
      </c>
      <c r="F51" s="9" t="s">
        <v>146</v>
      </c>
      <c r="G51" s="18" t="s">
        <v>147</v>
      </c>
      <c r="H51" s="25">
        <v>67.3</v>
      </c>
      <c r="I51" s="25">
        <f t="shared" si="3"/>
        <v>40.379999999999995</v>
      </c>
      <c r="J51" s="25">
        <v>83.46</v>
      </c>
      <c r="K51" s="25">
        <f t="shared" si="4"/>
        <v>33.384</v>
      </c>
      <c r="L51" s="26">
        <f t="shared" si="5"/>
        <v>73.764</v>
      </c>
      <c r="M51" s="19">
        <v>1</v>
      </c>
      <c r="N51" s="14"/>
      <c r="O51" s="4"/>
    </row>
    <row r="52" spans="1:15" ht="23.25" customHeight="1">
      <c r="A52" s="30"/>
      <c r="B52" s="35"/>
      <c r="C52" s="30"/>
      <c r="D52" s="32"/>
      <c r="E52" s="32"/>
      <c r="F52" s="9" t="s">
        <v>144</v>
      </c>
      <c r="G52" s="18" t="s">
        <v>145</v>
      </c>
      <c r="H52" s="25">
        <v>67.4</v>
      </c>
      <c r="I52" s="25">
        <f t="shared" si="3"/>
        <v>40.440000000000005</v>
      </c>
      <c r="J52" s="25">
        <v>80.88</v>
      </c>
      <c r="K52" s="25">
        <f t="shared" si="4"/>
        <v>32.352</v>
      </c>
      <c r="L52" s="26">
        <f t="shared" si="5"/>
        <v>72.792</v>
      </c>
      <c r="M52" s="19">
        <v>2</v>
      </c>
      <c r="N52" s="14"/>
      <c r="O52" s="4"/>
    </row>
    <row r="53" spans="1:15" ht="23.25" customHeight="1">
      <c r="A53" s="28" t="s">
        <v>361</v>
      </c>
      <c r="B53" s="35"/>
      <c r="C53" s="28" t="s">
        <v>24</v>
      </c>
      <c r="D53" s="31">
        <v>126</v>
      </c>
      <c r="E53" s="31">
        <v>1</v>
      </c>
      <c r="F53" s="9" t="s">
        <v>148</v>
      </c>
      <c r="G53" s="18" t="s">
        <v>149</v>
      </c>
      <c r="H53" s="25">
        <v>76.9</v>
      </c>
      <c r="I53" s="25">
        <f t="shared" si="3"/>
        <v>46.14</v>
      </c>
      <c r="J53" s="25">
        <v>84.56</v>
      </c>
      <c r="K53" s="25">
        <f t="shared" si="4"/>
        <v>33.824000000000005</v>
      </c>
      <c r="L53" s="26">
        <f t="shared" si="5"/>
        <v>79.964</v>
      </c>
      <c r="M53" s="19">
        <v>1</v>
      </c>
      <c r="N53" s="14"/>
      <c r="O53" s="4"/>
    </row>
    <row r="54" spans="1:15" ht="23.25" customHeight="1">
      <c r="A54" s="29"/>
      <c r="B54" s="35"/>
      <c r="C54" s="30"/>
      <c r="D54" s="32"/>
      <c r="E54" s="32"/>
      <c r="F54" s="9" t="s">
        <v>150</v>
      </c>
      <c r="G54" s="18" t="s">
        <v>151</v>
      </c>
      <c r="H54" s="25">
        <v>75.6</v>
      </c>
      <c r="I54" s="25">
        <f t="shared" si="3"/>
        <v>45.35999999999999</v>
      </c>
      <c r="J54" s="27">
        <v>80.98</v>
      </c>
      <c r="K54" s="25">
        <f t="shared" si="4"/>
        <v>32.392</v>
      </c>
      <c r="L54" s="26">
        <f t="shared" si="5"/>
        <v>77.752</v>
      </c>
      <c r="M54" s="21">
        <v>2</v>
      </c>
      <c r="N54" s="14"/>
      <c r="O54" s="4"/>
    </row>
    <row r="55" spans="1:15" ht="23.25" customHeight="1">
      <c r="A55" s="29"/>
      <c r="B55" s="35"/>
      <c r="C55" s="28" t="s">
        <v>25</v>
      </c>
      <c r="D55" s="31">
        <v>127</v>
      </c>
      <c r="E55" s="31">
        <v>1</v>
      </c>
      <c r="F55" s="9" t="s">
        <v>152</v>
      </c>
      <c r="G55" s="18" t="s">
        <v>153</v>
      </c>
      <c r="H55" s="25">
        <v>69.1</v>
      </c>
      <c r="I55" s="25">
        <f t="shared" si="3"/>
        <v>41.459999999999994</v>
      </c>
      <c r="J55" s="27">
        <v>82.46</v>
      </c>
      <c r="K55" s="25">
        <f t="shared" si="4"/>
        <v>32.984</v>
      </c>
      <c r="L55" s="26">
        <f t="shared" si="5"/>
        <v>74.44399999999999</v>
      </c>
      <c r="M55" s="21">
        <v>1</v>
      </c>
      <c r="N55" s="14"/>
      <c r="O55" s="4"/>
    </row>
    <row r="56" spans="1:15" ht="23.25" customHeight="1">
      <c r="A56" s="29"/>
      <c r="B56" s="35"/>
      <c r="C56" s="30"/>
      <c r="D56" s="32"/>
      <c r="E56" s="32"/>
      <c r="F56" s="9" t="s">
        <v>154</v>
      </c>
      <c r="G56" s="18" t="s">
        <v>155</v>
      </c>
      <c r="H56" s="25">
        <v>69.1</v>
      </c>
      <c r="I56" s="25">
        <f t="shared" si="3"/>
        <v>41.459999999999994</v>
      </c>
      <c r="J56" s="27">
        <v>79</v>
      </c>
      <c r="K56" s="25">
        <f t="shared" si="4"/>
        <v>31.6</v>
      </c>
      <c r="L56" s="26">
        <f t="shared" si="5"/>
        <v>73.06</v>
      </c>
      <c r="M56" s="21">
        <v>2</v>
      </c>
      <c r="N56" s="14"/>
      <c r="O56" s="4"/>
    </row>
    <row r="57" spans="1:15" ht="23.25" customHeight="1">
      <c r="A57" s="29"/>
      <c r="B57" s="35"/>
      <c r="C57" s="28" t="s">
        <v>26</v>
      </c>
      <c r="D57" s="31">
        <v>128</v>
      </c>
      <c r="E57" s="31">
        <v>1</v>
      </c>
      <c r="F57" s="9" t="s">
        <v>156</v>
      </c>
      <c r="G57" s="18" t="s">
        <v>157</v>
      </c>
      <c r="H57" s="25">
        <v>57.9</v>
      </c>
      <c r="I57" s="25">
        <f t="shared" si="3"/>
        <v>34.739999999999995</v>
      </c>
      <c r="J57" s="27">
        <v>83.72</v>
      </c>
      <c r="K57" s="25">
        <f t="shared" si="4"/>
        <v>33.488</v>
      </c>
      <c r="L57" s="26">
        <f t="shared" si="5"/>
        <v>68.228</v>
      </c>
      <c r="M57" s="21">
        <v>1</v>
      </c>
      <c r="N57" s="14"/>
      <c r="O57" s="4"/>
    </row>
    <row r="58" spans="1:15" ht="23.25" customHeight="1">
      <c r="A58" s="29"/>
      <c r="B58" s="35"/>
      <c r="C58" s="30"/>
      <c r="D58" s="32"/>
      <c r="E58" s="32"/>
      <c r="F58" s="9" t="s">
        <v>158</v>
      </c>
      <c r="G58" s="18" t="s">
        <v>159</v>
      </c>
      <c r="H58" s="25">
        <v>56.4</v>
      </c>
      <c r="I58" s="25">
        <f t="shared" si="3"/>
        <v>33.839999999999996</v>
      </c>
      <c r="J58" s="27">
        <v>0</v>
      </c>
      <c r="K58" s="25">
        <f t="shared" si="4"/>
        <v>0</v>
      </c>
      <c r="L58" s="26">
        <f t="shared" si="5"/>
        <v>33.839999999999996</v>
      </c>
      <c r="M58" s="21">
        <v>2</v>
      </c>
      <c r="N58" s="14"/>
      <c r="O58" s="4"/>
    </row>
    <row r="59" spans="1:15" ht="23.25" customHeight="1">
      <c r="A59" s="29"/>
      <c r="B59" s="35"/>
      <c r="C59" s="28" t="s">
        <v>27</v>
      </c>
      <c r="D59" s="31">
        <v>129</v>
      </c>
      <c r="E59" s="31">
        <v>3</v>
      </c>
      <c r="F59" s="9" t="s">
        <v>160</v>
      </c>
      <c r="G59" s="18" t="s">
        <v>161</v>
      </c>
      <c r="H59" s="25">
        <v>58.6</v>
      </c>
      <c r="I59" s="25">
        <f t="shared" si="3"/>
        <v>35.16</v>
      </c>
      <c r="J59" s="27">
        <v>83.8</v>
      </c>
      <c r="K59" s="25">
        <f t="shared" si="4"/>
        <v>33.52</v>
      </c>
      <c r="L59" s="26">
        <f t="shared" si="5"/>
        <v>68.68</v>
      </c>
      <c r="M59" s="21">
        <v>1</v>
      </c>
      <c r="N59" s="14"/>
      <c r="O59" s="4"/>
    </row>
    <row r="60" spans="1:15" ht="23.25" customHeight="1">
      <c r="A60" s="29"/>
      <c r="B60" s="35"/>
      <c r="C60" s="29"/>
      <c r="D60" s="33"/>
      <c r="E60" s="33"/>
      <c r="F60" s="9" t="s">
        <v>164</v>
      </c>
      <c r="G60" s="18" t="s">
        <v>165</v>
      </c>
      <c r="H60" s="25">
        <v>54.6</v>
      </c>
      <c r="I60" s="25">
        <f t="shared" si="3"/>
        <v>32.76</v>
      </c>
      <c r="J60" s="27">
        <v>79.8</v>
      </c>
      <c r="K60" s="25">
        <f t="shared" si="4"/>
        <v>31.92</v>
      </c>
      <c r="L60" s="26">
        <f t="shared" si="5"/>
        <v>64.68</v>
      </c>
      <c r="M60" s="21">
        <v>2</v>
      </c>
      <c r="N60" s="14"/>
      <c r="O60" s="4"/>
    </row>
    <row r="61" spans="1:15" ht="23.25" customHeight="1">
      <c r="A61" s="29"/>
      <c r="B61" s="35"/>
      <c r="C61" s="29"/>
      <c r="D61" s="33"/>
      <c r="E61" s="33"/>
      <c r="F61" s="9" t="s">
        <v>162</v>
      </c>
      <c r="G61" s="18" t="s">
        <v>163</v>
      </c>
      <c r="H61" s="25">
        <v>55.1</v>
      </c>
      <c r="I61" s="25">
        <f t="shared" si="3"/>
        <v>33.06</v>
      </c>
      <c r="J61" s="27">
        <v>77.64</v>
      </c>
      <c r="K61" s="25">
        <f t="shared" si="4"/>
        <v>31.056</v>
      </c>
      <c r="L61" s="26">
        <f t="shared" si="5"/>
        <v>64.116</v>
      </c>
      <c r="M61" s="21">
        <v>3</v>
      </c>
      <c r="N61" s="14"/>
      <c r="O61" s="4"/>
    </row>
    <row r="62" spans="1:15" ht="23.25" customHeight="1">
      <c r="A62" s="29"/>
      <c r="B62" s="35"/>
      <c r="C62" s="30"/>
      <c r="D62" s="32"/>
      <c r="E62" s="32"/>
      <c r="F62" s="9" t="s">
        <v>166</v>
      </c>
      <c r="G62" s="18" t="s">
        <v>167</v>
      </c>
      <c r="H62" s="25">
        <v>48.3</v>
      </c>
      <c r="I62" s="25">
        <f t="shared" si="3"/>
        <v>28.979999999999997</v>
      </c>
      <c r="J62" s="27">
        <v>84.68</v>
      </c>
      <c r="K62" s="25">
        <f t="shared" si="4"/>
        <v>33.87200000000001</v>
      </c>
      <c r="L62" s="26">
        <f t="shared" si="5"/>
        <v>62.852000000000004</v>
      </c>
      <c r="M62" s="21">
        <v>4</v>
      </c>
      <c r="N62" s="14"/>
      <c r="O62" s="4"/>
    </row>
    <row r="63" spans="1:15" ht="23.25" customHeight="1">
      <c r="A63" s="29"/>
      <c r="B63" s="35"/>
      <c r="C63" s="28" t="s">
        <v>28</v>
      </c>
      <c r="D63" s="31">
        <v>130</v>
      </c>
      <c r="E63" s="31">
        <v>2</v>
      </c>
      <c r="F63" s="9" t="s">
        <v>168</v>
      </c>
      <c r="G63" s="18" t="s">
        <v>169</v>
      </c>
      <c r="H63" s="25">
        <v>70.7</v>
      </c>
      <c r="I63" s="25">
        <f t="shared" si="3"/>
        <v>42.42</v>
      </c>
      <c r="J63" s="27">
        <v>86.08</v>
      </c>
      <c r="K63" s="25">
        <f t="shared" si="4"/>
        <v>34.432</v>
      </c>
      <c r="L63" s="26">
        <f t="shared" si="5"/>
        <v>76.852</v>
      </c>
      <c r="M63" s="21">
        <v>1</v>
      </c>
      <c r="N63" s="14"/>
      <c r="O63" s="4"/>
    </row>
    <row r="64" spans="1:15" ht="23.25" customHeight="1">
      <c r="A64" s="29"/>
      <c r="B64" s="35"/>
      <c r="C64" s="29"/>
      <c r="D64" s="33"/>
      <c r="E64" s="33"/>
      <c r="F64" s="9" t="s">
        <v>172</v>
      </c>
      <c r="G64" s="18" t="s">
        <v>173</v>
      </c>
      <c r="H64" s="25">
        <v>67.7</v>
      </c>
      <c r="I64" s="25">
        <f t="shared" si="3"/>
        <v>40.62</v>
      </c>
      <c r="J64" s="27">
        <v>85.5</v>
      </c>
      <c r="K64" s="25">
        <f t="shared" si="4"/>
        <v>34.2</v>
      </c>
      <c r="L64" s="26">
        <f t="shared" si="5"/>
        <v>74.82</v>
      </c>
      <c r="M64" s="21">
        <v>2</v>
      </c>
      <c r="N64" s="14"/>
      <c r="O64" s="4"/>
    </row>
    <row r="65" spans="1:15" ht="23.25" customHeight="1">
      <c r="A65" s="29"/>
      <c r="B65" s="35"/>
      <c r="C65" s="29"/>
      <c r="D65" s="33"/>
      <c r="E65" s="33"/>
      <c r="F65" s="9" t="s">
        <v>170</v>
      </c>
      <c r="G65" s="18" t="s">
        <v>171</v>
      </c>
      <c r="H65" s="25">
        <v>70.3</v>
      </c>
      <c r="I65" s="25">
        <f t="shared" si="3"/>
        <v>42.18</v>
      </c>
      <c r="J65" s="27">
        <v>80.4</v>
      </c>
      <c r="K65" s="25">
        <f t="shared" si="4"/>
        <v>32.160000000000004</v>
      </c>
      <c r="L65" s="26">
        <f t="shared" si="5"/>
        <v>74.34</v>
      </c>
      <c r="M65" s="21">
        <v>3</v>
      </c>
      <c r="N65" s="14"/>
      <c r="O65" s="4"/>
    </row>
    <row r="66" spans="1:15" ht="23.25" customHeight="1">
      <c r="A66" s="29"/>
      <c r="B66" s="35"/>
      <c r="C66" s="30"/>
      <c r="D66" s="32"/>
      <c r="E66" s="32"/>
      <c r="F66" s="9" t="s">
        <v>174</v>
      </c>
      <c r="G66" s="20" t="s">
        <v>175</v>
      </c>
      <c r="H66" s="27">
        <v>63.8</v>
      </c>
      <c r="I66" s="25">
        <f t="shared" si="3"/>
        <v>38.279999999999994</v>
      </c>
      <c r="J66" s="27">
        <v>85.76</v>
      </c>
      <c r="K66" s="25">
        <f t="shared" si="4"/>
        <v>34.304</v>
      </c>
      <c r="L66" s="26">
        <f t="shared" si="5"/>
        <v>72.584</v>
      </c>
      <c r="M66" s="21">
        <v>4</v>
      </c>
      <c r="N66" s="14"/>
      <c r="O66" s="4"/>
    </row>
    <row r="67" spans="1:15" ht="23.25" customHeight="1">
      <c r="A67" s="29"/>
      <c r="B67" s="35"/>
      <c r="C67" s="28" t="s">
        <v>29</v>
      </c>
      <c r="D67" s="31">
        <v>131</v>
      </c>
      <c r="E67" s="31">
        <v>1</v>
      </c>
      <c r="F67" s="9" t="s">
        <v>176</v>
      </c>
      <c r="G67" s="18" t="s">
        <v>177</v>
      </c>
      <c r="H67" s="25">
        <v>66.8</v>
      </c>
      <c r="I67" s="25">
        <f t="shared" si="3"/>
        <v>40.08</v>
      </c>
      <c r="J67" s="27">
        <v>81.4</v>
      </c>
      <c r="K67" s="25">
        <f t="shared" si="4"/>
        <v>32.56</v>
      </c>
      <c r="L67" s="26">
        <f t="shared" si="5"/>
        <v>72.64</v>
      </c>
      <c r="M67" s="21">
        <v>1</v>
      </c>
      <c r="N67" s="14"/>
      <c r="O67" s="4"/>
    </row>
    <row r="68" spans="1:15" ht="23.25" customHeight="1">
      <c r="A68" s="29"/>
      <c r="B68" s="35"/>
      <c r="C68" s="30"/>
      <c r="D68" s="32"/>
      <c r="E68" s="32"/>
      <c r="F68" s="9" t="s">
        <v>178</v>
      </c>
      <c r="G68" s="18" t="s">
        <v>179</v>
      </c>
      <c r="H68" s="25">
        <v>63.1</v>
      </c>
      <c r="I68" s="25">
        <f aca="true" t="shared" si="6" ref="I68:I99">H68*0.6</f>
        <v>37.86</v>
      </c>
      <c r="J68" s="27">
        <v>84.44</v>
      </c>
      <c r="K68" s="25">
        <f aca="true" t="shared" si="7" ref="K68:K99">J68*0.4</f>
        <v>33.776</v>
      </c>
      <c r="L68" s="26">
        <f aca="true" t="shared" si="8" ref="L68:L99">I68+K68</f>
        <v>71.636</v>
      </c>
      <c r="M68" s="21">
        <v>2</v>
      </c>
      <c r="N68" s="14"/>
      <c r="O68" s="4"/>
    </row>
    <row r="69" spans="1:15" ht="23.25" customHeight="1">
      <c r="A69" s="29"/>
      <c r="B69" s="35"/>
      <c r="C69" s="28" t="s">
        <v>30</v>
      </c>
      <c r="D69" s="31">
        <v>132</v>
      </c>
      <c r="E69" s="31">
        <v>1</v>
      </c>
      <c r="F69" s="9" t="s">
        <v>182</v>
      </c>
      <c r="G69" s="18" t="s">
        <v>183</v>
      </c>
      <c r="H69" s="25">
        <v>62.4</v>
      </c>
      <c r="I69" s="25">
        <f t="shared" si="6"/>
        <v>37.44</v>
      </c>
      <c r="J69" s="27">
        <v>82.06</v>
      </c>
      <c r="K69" s="25">
        <f t="shared" si="7"/>
        <v>32.824000000000005</v>
      </c>
      <c r="L69" s="26">
        <f t="shared" si="8"/>
        <v>70.26400000000001</v>
      </c>
      <c r="M69" s="21">
        <v>1</v>
      </c>
      <c r="N69" s="14"/>
      <c r="O69" s="4"/>
    </row>
    <row r="70" spans="1:15" ht="23.25" customHeight="1">
      <c r="A70" s="30"/>
      <c r="B70" s="35"/>
      <c r="C70" s="30"/>
      <c r="D70" s="32"/>
      <c r="E70" s="32"/>
      <c r="F70" s="9" t="s">
        <v>180</v>
      </c>
      <c r="G70" s="18" t="s">
        <v>181</v>
      </c>
      <c r="H70" s="25">
        <v>64.2</v>
      </c>
      <c r="I70" s="25">
        <f t="shared" si="6"/>
        <v>38.52</v>
      </c>
      <c r="J70" s="27">
        <v>0</v>
      </c>
      <c r="K70" s="25">
        <f t="shared" si="7"/>
        <v>0</v>
      </c>
      <c r="L70" s="26">
        <f t="shared" si="8"/>
        <v>38.52</v>
      </c>
      <c r="M70" s="21">
        <v>2</v>
      </c>
      <c r="N70" s="14"/>
      <c r="O70" s="4"/>
    </row>
    <row r="71" spans="1:15" ht="23.25" customHeight="1">
      <c r="A71" s="28" t="s">
        <v>362</v>
      </c>
      <c r="B71" s="35"/>
      <c r="C71" s="28" t="s">
        <v>31</v>
      </c>
      <c r="D71" s="31">
        <v>133</v>
      </c>
      <c r="E71" s="31">
        <v>3</v>
      </c>
      <c r="F71" s="9" t="s">
        <v>184</v>
      </c>
      <c r="G71" s="18" t="s">
        <v>185</v>
      </c>
      <c r="H71" s="25">
        <v>68.7</v>
      </c>
      <c r="I71" s="25">
        <f t="shared" si="6"/>
        <v>41.22</v>
      </c>
      <c r="J71" s="27">
        <v>84.06</v>
      </c>
      <c r="K71" s="25">
        <f t="shared" si="7"/>
        <v>33.624</v>
      </c>
      <c r="L71" s="26">
        <f t="shared" si="8"/>
        <v>74.844</v>
      </c>
      <c r="M71" s="21">
        <v>1</v>
      </c>
      <c r="N71" s="14"/>
      <c r="O71" s="4"/>
    </row>
    <row r="72" spans="1:15" ht="23.25" customHeight="1">
      <c r="A72" s="29"/>
      <c r="B72" s="35"/>
      <c r="C72" s="29"/>
      <c r="D72" s="33"/>
      <c r="E72" s="33"/>
      <c r="F72" s="9" t="s">
        <v>194</v>
      </c>
      <c r="G72" s="18" t="s">
        <v>195</v>
      </c>
      <c r="H72" s="25">
        <v>65.8</v>
      </c>
      <c r="I72" s="25">
        <f t="shared" si="6"/>
        <v>39.48</v>
      </c>
      <c r="J72" s="27">
        <v>85.14</v>
      </c>
      <c r="K72" s="25">
        <f t="shared" si="7"/>
        <v>34.056000000000004</v>
      </c>
      <c r="L72" s="26">
        <f t="shared" si="8"/>
        <v>73.536</v>
      </c>
      <c r="M72" s="21">
        <v>2</v>
      </c>
      <c r="N72" s="14"/>
      <c r="O72" s="4"/>
    </row>
    <row r="73" spans="1:15" ht="23.25" customHeight="1">
      <c r="A73" s="29"/>
      <c r="B73" s="35"/>
      <c r="C73" s="29"/>
      <c r="D73" s="33"/>
      <c r="E73" s="33"/>
      <c r="F73" s="9" t="s">
        <v>186</v>
      </c>
      <c r="G73" s="18" t="s">
        <v>187</v>
      </c>
      <c r="H73" s="25">
        <v>68.4</v>
      </c>
      <c r="I73" s="25">
        <f t="shared" si="6"/>
        <v>41.04</v>
      </c>
      <c r="J73" s="27">
        <v>80.14</v>
      </c>
      <c r="K73" s="25">
        <f t="shared" si="7"/>
        <v>32.056000000000004</v>
      </c>
      <c r="L73" s="26">
        <f t="shared" si="8"/>
        <v>73.096</v>
      </c>
      <c r="M73" s="21">
        <v>3</v>
      </c>
      <c r="N73" s="14"/>
      <c r="O73" s="4"/>
    </row>
    <row r="74" spans="1:15" ht="23.25" customHeight="1">
      <c r="A74" s="29"/>
      <c r="B74" s="35"/>
      <c r="C74" s="29"/>
      <c r="D74" s="33"/>
      <c r="E74" s="33"/>
      <c r="F74" s="9" t="s">
        <v>192</v>
      </c>
      <c r="G74" s="18" t="s">
        <v>193</v>
      </c>
      <c r="H74" s="25">
        <v>65.9</v>
      </c>
      <c r="I74" s="25">
        <f t="shared" si="6"/>
        <v>39.54</v>
      </c>
      <c r="J74" s="27">
        <v>82.3</v>
      </c>
      <c r="K74" s="25">
        <f t="shared" si="7"/>
        <v>32.92</v>
      </c>
      <c r="L74" s="26">
        <f t="shared" si="8"/>
        <v>72.46000000000001</v>
      </c>
      <c r="M74" s="21">
        <v>4</v>
      </c>
      <c r="N74" s="14"/>
      <c r="O74" s="4"/>
    </row>
    <row r="75" spans="1:15" ht="23.25" customHeight="1">
      <c r="A75" s="29"/>
      <c r="B75" s="35"/>
      <c r="C75" s="29"/>
      <c r="D75" s="33"/>
      <c r="E75" s="33"/>
      <c r="F75" s="9" t="s">
        <v>190</v>
      </c>
      <c r="G75" s="18" t="s">
        <v>191</v>
      </c>
      <c r="H75" s="25">
        <v>66</v>
      </c>
      <c r="I75" s="25">
        <f t="shared" si="6"/>
        <v>39.6</v>
      </c>
      <c r="J75" s="27">
        <v>81.9</v>
      </c>
      <c r="K75" s="25">
        <f t="shared" si="7"/>
        <v>32.760000000000005</v>
      </c>
      <c r="L75" s="26">
        <f t="shared" si="8"/>
        <v>72.36000000000001</v>
      </c>
      <c r="M75" s="21">
        <v>5</v>
      </c>
      <c r="N75" s="14"/>
      <c r="O75" s="4"/>
    </row>
    <row r="76" spans="1:15" ht="23.25" customHeight="1">
      <c r="A76" s="29"/>
      <c r="B76" s="35"/>
      <c r="C76" s="30"/>
      <c r="D76" s="32"/>
      <c r="E76" s="32"/>
      <c r="F76" s="9" t="s">
        <v>188</v>
      </c>
      <c r="G76" s="18" t="s">
        <v>189</v>
      </c>
      <c r="H76" s="25">
        <v>66.9</v>
      </c>
      <c r="I76" s="25">
        <f t="shared" si="6"/>
        <v>40.14</v>
      </c>
      <c r="J76" s="27">
        <v>80.3</v>
      </c>
      <c r="K76" s="25">
        <f t="shared" si="7"/>
        <v>32.12</v>
      </c>
      <c r="L76" s="26">
        <f t="shared" si="8"/>
        <v>72.25999999999999</v>
      </c>
      <c r="M76" s="21">
        <v>6</v>
      </c>
      <c r="N76" s="14"/>
      <c r="O76" s="4"/>
    </row>
    <row r="77" spans="1:15" ht="23.25" customHeight="1">
      <c r="A77" s="29"/>
      <c r="B77" s="35"/>
      <c r="C77" s="28" t="s">
        <v>32</v>
      </c>
      <c r="D77" s="31">
        <v>134</v>
      </c>
      <c r="E77" s="31">
        <v>2</v>
      </c>
      <c r="F77" s="9" t="s">
        <v>196</v>
      </c>
      <c r="G77" s="18" t="s">
        <v>197</v>
      </c>
      <c r="H77" s="25">
        <v>66.3</v>
      </c>
      <c r="I77" s="25">
        <f t="shared" si="6"/>
        <v>39.779999999999994</v>
      </c>
      <c r="J77" s="27">
        <v>80.16</v>
      </c>
      <c r="K77" s="25">
        <f t="shared" si="7"/>
        <v>32.064</v>
      </c>
      <c r="L77" s="26">
        <f t="shared" si="8"/>
        <v>71.844</v>
      </c>
      <c r="M77" s="21">
        <v>1</v>
      </c>
      <c r="N77" s="14"/>
      <c r="O77" s="4"/>
    </row>
    <row r="78" spans="1:15" ht="23.25" customHeight="1">
      <c r="A78" s="29"/>
      <c r="B78" s="35"/>
      <c r="C78" s="29"/>
      <c r="D78" s="33"/>
      <c r="E78" s="33"/>
      <c r="F78" s="9" t="s">
        <v>198</v>
      </c>
      <c r="G78" s="18" t="s">
        <v>199</v>
      </c>
      <c r="H78" s="25">
        <v>64.3</v>
      </c>
      <c r="I78" s="25">
        <f t="shared" si="6"/>
        <v>38.58</v>
      </c>
      <c r="J78" s="27">
        <v>82.16</v>
      </c>
      <c r="K78" s="25">
        <f t="shared" si="7"/>
        <v>32.864</v>
      </c>
      <c r="L78" s="26">
        <f t="shared" si="8"/>
        <v>71.44399999999999</v>
      </c>
      <c r="M78" s="21">
        <v>2</v>
      </c>
      <c r="N78" s="14"/>
      <c r="O78" s="4"/>
    </row>
    <row r="79" spans="1:15" ht="23.25" customHeight="1">
      <c r="A79" s="29"/>
      <c r="B79" s="35"/>
      <c r="C79" s="29"/>
      <c r="D79" s="33"/>
      <c r="E79" s="33"/>
      <c r="F79" s="9" t="s">
        <v>202</v>
      </c>
      <c r="G79" s="20" t="s">
        <v>203</v>
      </c>
      <c r="H79" s="27">
        <v>59.7</v>
      </c>
      <c r="I79" s="25">
        <f t="shared" si="6"/>
        <v>35.82</v>
      </c>
      <c r="J79" s="27">
        <v>80.06</v>
      </c>
      <c r="K79" s="25">
        <f t="shared" si="7"/>
        <v>32.024</v>
      </c>
      <c r="L79" s="26">
        <f t="shared" si="8"/>
        <v>67.844</v>
      </c>
      <c r="M79" s="21">
        <v>3</v>
      </c>
      <c r="N79" s="14"/>
      <c r="O79" s="4"/>
    </row>
    <row r="80" spans="1:15" ht="23.25" customHeight="1">
      <c r="A80" s="29"/>
      <c r="B80" s="35"/>
      <c r="C80" s="30"/>
      <c r="D80" s="32"/>
      <c r="E80" s="32"/>
      <c r="F80" s="9" t="s">
        <v>200</v>
      </c>
      <c r="G80" s="18" t="s">
        <v>201</v>
      </c>
      <c r="H80" s="25">
        <v>59.8</v>
      </c>
      <c r="I80" s="25">
        <f t="shared" si="6"/>
        <v>35.879999999999995</v>
      </c>
      <c r="J80" s="27">
        <v>0</v>
      </c>
      <c r="K80" s="25">
        <f t="shared" si="7"/>
        <v>0</v>
      </c>
      <c r="L80" s="26">
        <f t="shared" si="8"/>
        <v>35.879999999999995</v>
      </c>
      <c r="M80" s="21">
        <v>4</v>
      </c>
      <c r="N80" s="14"/>
      <c r="O80" s="4"/>
    </row>
    <row r="81" spans="1:15" ht="23.25" customHeight="1">
      <c r="A81" s="29"/>
      <c r="B81" s="35"/>
      <c r="C81" s="28" t="s">
        <v>33</v>
      </c>
      <c r="D81" s="31">
        <v>135</v>
      </c>
      <c r="E81" s="31">
        <v>2</v>
      </c>
      <c r="F81" s="9" t="s">
        <v>204</v>
      </c>
      <c r="G81" s="18" t="s">
        <v>205</v>
      </c>
      <c r="H81" s="25">
        <v>70.9</v>
      </c>
      <c r="I81" s="25">
        <f t="shared" si="6"/>
        <v>42.54</v>
      </c>
      <c r="J81" s="27">
        <v>85.48</v>
      </c>
      <c r="K81" s="25">
        <f t="shared" si="7"/>
        <v>34.192</v>
      </c>
      <c r="L81" s="26">
        <f t="shared" si="8"/>
        <v>76.732</v>
      </c>
      <c r="M81" s="21">
        <v>1</v>
      </c>
      <c r="N81" s="14"/>
      <c r="O81" s="4"/>
    </row>
    <row r="82" spans="1:15" ht="23.25" customHeight="1">
      <c r="A82" s="29"/>
      <c r="B82" s="35"/>
      <c r="C82" s="29"/>
      <c r="D82" s="33"/>
      <c r="E82" s="33"/>
      <c r="F82" s="9" t="s">
        <v>208</v>
      </c>
      <c r="G82" s="18" t="s">
        <v>209</v>
      </c>
      <c r="H82" s="25">
        <v>68.3</v>
      </c>
      <c r="I82" s="25">
        <f t="shared" si="6"/>
        <v>40.98</v>
      </c>
      <c r="J82" s="27">
        <v>84.53</v>
      </c>
      <c r="K82" s="25">
        <f t="shared" si="7"/>
        <v>33.812000000000005</v>
      </c>
      <c r="L82" s="26">
        <f t="shared" si="8"/>
        <v>74.792</v>
      </c>
      <c r="M82" s="21">
        <v>2</v>
      </c>
      <c r="N82" s="14"/>
      <c r="O82" s="4"/>
    </row>
    <row r="83" spans="1:15" ht="23.25" customHeight="1">
      <c r="A83" s="29"/>
      <c r="B83" s="35"/>
      <c r="C83" s="29"/>
      <c r="D83" s="33"/>
      <c r="E83" s="33"/>
      <c r="F83" s="9" t="s">
        <v>210</v>
      </c>
      <c r="G83" s="18" t="s">
        <v>211</v>
      </c>
      <c r="H83" s="25">
        <v>67.8</v>
      </c>
      <c r="I83" s="25">
        <f t="shared" si="6"/>
        <v>40.68</v>
      </c>
      <c r="J83" s="27">
        <v>83.71</v>
      </c>
      <c r="K83" s="25">
        <f t="shared" si="7"/>
        <v>33.484</v>
      </c>
      <c r="L83" s="26">
        <f t="shared" si="8"/>
        <v>74.164</v>
      </c>
      <c r="M83" s="21">
        <v>3</v>
      </c>
      <c r="N83" s="14"/>
      <c r="O83" s="4"/>
    </row>
    <row r="84" spans="1:15" ht="23.25" customHeight="1">
      <c r="A84" s="30"/>
      <c r="B84" s="35"/>
      <c r="C84" s="30"/>
      <c r="D84" s="32"/>
      <c r="E84" s="32"/>
      <c r="F84" s="9" t="s">
        <v>206</v>
      </c>
      <c r="G84" s="18" t="s">
        <v>207</v>
      </c>
      <c r="H84" s="25">
        <v>68.5</v>
      </c>
      <c r="I84" s="25">
        <f t="shared" si="6"/>
        <v>41.1</v>
      </c>
      <c r="J84" s="27">
        <v>79.75</v>
      </c>
      <c r="K84" s="25">
        <f t="shared" si="7"/>
        <v>31.900000000000002</v>
      </c>
      <c r="L84" s="26">
        <f t="shared" si="8"/>
        <v>73</v>
      </c>
      <c r="M84" s="21">
        <v>4</v>
      </c>
      <c r="N84" s="14"/>
      <c r="O84" s="4"/>
    </row>
    <row r="85" spans="1:15" ht="23.25" customHeight="1">
      <c r="A85" s="28" t="s">
        <v>355</v>
      </c>
      <c r="B85" s="35"/>
      <c r="C85" s="28" t="s">
        <v>34</v>
      </c>
      <c r="D85" s="31">
        <v>136</v>
      </c>
      <c r="E85" s="31">
        <v>5</v>
      </c>
      <c r="F85" s="9" t="s">
        <v>212</v>
      </c>
      <c r="G85" s="18" t="s">
        <v>213</v>
      </c>
      <c r="H85" s="25">
        <v>77</v>
      </c>
      <c r="I85" s="25">
        <f t="shared" si="6"/>
        <v>46.199999999999996</v>
      </c>
      <c r="J85" s="27">
        <v>79.58</v>
      </c>
      <c r="K85" s="25">
        <f t="shared" si="7"/>
        <v>31.832</v>
      </c>
      <c r="L85" s="26">
        <f t="shared" si="8"/>
        <v>78.032</v>
      </c>
      <c r="M85" s="21">
        <v>1</v>
      </c>
      <c r="N85" s="14"/>
      <c r="O85" s="4"/>
    </row>
    <row r="86" spans="1:15" ht="23.25" customHeight="1">
      <c r="A86" s="29"/>
      <c r="B86" s="35"/>
      <c r="C86" s="29"/>
      <c r="D86" s="33"/>
      <c r="E86" s="33"/>
      <c r="F86" s="9" t="s">
        <v>218</v>
      </c>
      <c r="G86" s="18" t="s">
        <v>219</v>
      </c>
      <c r="H86" s="25">
        <v>71.5</v>
      </c>
      <c r="I86" s="25">
        <f t="shared" si="6"/>
        <v>42.9</v>
      </c>
      <c r="J86" s="27">
        <v>84.42</v>
      </c>
      <c r="K86" s="25">
        <f t="shared" si="7"/>
        <v>33.768</v>
      </c>
      <c r="L86" s="26">
        <f t="shared" si="8"/>
        <v>76.668</v>
      </c>
      <c r="M86" s="21">
        <v>2</v>
      </c>
      <c r="N86" s="14"/>
      <c r="O86" s="4"/>
    </row>
    <row r="87" spans="1:15" ht="23.25" customHeight="1">
      <c r="A87" s="29"/>
      <c r="B87" s="35"/>
      <c r="C87" s="29"/>
      <c r="D87" s="33"/>
      <c r="E87" s="33"/>
      <c r="F87" s="9" t="s">
        <v>214</v>
      </c>
      <c r="G87" s="18" t="s">
        <v>215</v>
      </c>
      <c r="H87" s="25">
        <v>74.2</v>
      </c>
      <c r="I87" s="25">
        <f t="shared" si="6"/>
        <v>44.52</v>
      </c>
      <c r="J87" s="27">
        <v>77.46</v>
      </c>
      <c r="K87" s="25">
        <f t="shared" si="7"/>
        <v>30.983999999999998</v>
      </c>
      <c r="L87" s="26">
        <f t="shared" si="8"/>
        <v>75.504</v>
      </c>
      <c r="M87" s="21">
        <v>3</v>
      </c>
      <c r="N87" s="14"/>
      <c r="O87" s="4"/>
    </row>
    <row r="88" spans="1:15" ht="23.25" customHeight="1">
      <c r="A88" s="29"/>
      <c r="B88" s="35"/>
      <c r="C88" s="29"/>
      <c r="D88" s="33"/>
      <c r="E88" s="33"/>
      <c r="F88" s="9" t="s">
        <v>224</v>
      </c>
      <c r="G88" s="18" t="s">
        <v>225</v>
      </c>
      <c r="H88" s="25">
        <v>68.4</v>
      </c>
      <c r="I88" s="25">
        <f t="shared" si="6"/>
        <v>41.04</v>
      </c>
      <c r="J88" s="27">
        <v>84.66</v>
      </c>
      <c r="K88" s="25">
        <f t="shared" si="7"/>
        <v>33.864</v>
      </c>
      <c r="L88" s="26">
        <f t="shared" si="8"/>
        <v>74.904</v>
      </c>
      <c r="M88" s="21">
        <v>4</v>
      </c>
      <c r="N88" s="14"/>
      <c r="O88" s="4"/>
    </row>
    <row r="89" spans="1:15" ht="23.25" customHeight="1">
      <c r="A89" s="29"/>
      <c r="B89" s="35"/>
      <c r="C89" s="29"/>
      <c r="D89" s="33"/>
      <c r="E89" s="33"/>
      <c r="F89" s="9" t="s">
        <v>220</v>
      </c>
      <c r="G89" s="18" t="s">
        <v>221</v>
      </c>
      <c r="H89" s="25">
        <v>71.2</v>
      </c>
      <c r="I89" s="25">
        <f t="shared" si="6"/>
        <v>42.72</v>
      </c>
      <c r="J89" s="27">
        <v>79.9</v>
      </c>
      <c r="K89" s="25">
        <f t="shared" si="7"/>
        <v>31.960000000000004</v>
      </c>
      <c r="L89" s="26">
        <f t="shared" si="8"/>
        <v>74.68</v>
      </c>
      <c r="M89" s="21">
        <v>5</v>
      </c>
      <c r="N89" s="14"/>
      <c r="O89" s="4"/>
    </row>
    <row r="90" spans="1:15" ht="23.25" customHeight="1">
      <c r="A90" s="29"/>
      <c r="B90" s="35"/>
      <c r="C90" s="29"/>
      <c r="D90" s="33"/>
      <c r="E90" s="33"/>
      <c r="F90" s="9" t="s">
        <v>228</v>
      </c>
      <c r="G90" s="20" t="s">
        <v>229</v>
      </c>
      <c r="H90" s="27">
        <v>67</v>
      </c>
      <c r="I90" s="25">
        <f t="shared" si="6"/>
        <v>40.199999999999996</v>
      </c>
      <c r="J90" s="27">
        <v>85.44</v>
      </c>
      <c r="K90" s="25">
        <f t="shared" si="7"/>
        <v>34.176</v>
      </c>
      <c r="L90" s="26">
        <f t="shared" si="8"/>
        <v>74.376</v>
      </c>
      <c r="M90" s="21">
        <v>6</v>
      </c>
      <c r="N90" s="14"/>
      <c r="O90" s="4"/>
    </row>
    <row r="91" spans="1:15" ht="23.25" customHeight="1">
      <c r="A91" s="29"/>
      <c r="B91" s="35"/>
      <c r="C91" s="29"/>
      <c r="D91" s="33"/>
      <c r="E91" s="33"/>
      <c r="F91" s="9" t="s">
        <v>216</v>
      </c>
      <c r="G91" s="18" t="s">
        <v>217</v>
      </c>
      <c r="H91" s="25">
        <v>72.1</v>
      </c>
      <c r="I91" s="25">
        <f t="shared" si="6"/>
        <v>43.26</v>
      </c>
      <c r="J91" s="27">
        <v>76.7</v>
      </c>
      <c r="K91" s="25">
        <f t="shared" si="7"/>
        <v>30.680000000000003</v>
      </c>
      <c r="L91" s="26">
        <f t="shared" si="8"/>
        <v>73.94</v>
      </c>
      <c r="M91" s="21">
        <v>7</v>
      </c>
      <c r="N91" s="14"/>
      <c r="O91" s="4"/>
    </row>
    <row r="92" spans="1:15" ht="23.25" customHeight="1">
      <c r="A92" s="29"/>
      <c r="B92" s="35"/>
      <c r="C92" s="29"/>
      <c r="D92" s="33"/>
      <c r="E92" s="33"/>
      <c r="F92" s="9" t="s">
        <v>226</v>
      </c>
      <c r="G92" s="18" t="s">
        <v>227</v>
      </c>
      <c r="H92" s="25">
        <v>68.2</v>
      </c>
      <c r="I92" s="25">
        <f t="shared" si="6"/>
        <v>40.92</v>
      </c>
      <c r="J92" s="27">
        <v>80.4</v>
      </c>
      <c r="K92" s="25">
        <f t="shared" si="7"/>
        <v>32.160000000000004</v>
      </c>
      <c r="L92" s="26">
        <f t="shared" si="8"/>
        <v>73.08000000000001</v>
      </c>
      <c r="M92" s="21">
        <v>8</v>
      </c>
      <c r="N92" s="14"/>
      <c r="O92" s="4"/>
    </row>
    <row r="93" spans="1:15" ht="23.25" customHeight="1">
      <c r="A93" s="29"/>
      <c r="B93" s="35"/>
      <c r="C93" s="29"/>
      <c r="D93" s="33"/>
      <c r="E93" s="33"/>
      <c r="F93" s="9" t="s">
        <v>222</v>
      </c>
      <c r="G93" s="18" t="s">
        <v>223</v>
      </c>
      <c r="H93" s="25">
        <v>70.8</v>
      </c>
      <c r="I93" s="25">
        <f t="shared" si="6"/>
        <v>42.48</v>
      </c>
      <c r="J93" s="27">
        <v>76.5</v>
      </c>
      <c r="K93" s="25">
        <f t="shared" si="7"/>
        <v>30.6</v>
      </c>
      <c r="L93" s="26">
        <f t="shared" si="8"/>
        <v>73.08</v>
      </c>
      <c r="M93" s="21">
        <v>9</v>
      </c>
      <c r="N93" s="14"/>
      <c r="O93" s="4"/>
    </row>
    <row r="94" spans="1:15" ht="23.25" customHeight="1">
      <c r="A94" s="29"/>
      <c r="B94" s="35"/>
      <c r="C94" s="30"/>
      <c r="D94" s="32"/>
      <c r="E94" s="32"/>
      <c r="F94" s="9" t="s">
        <v>230</v>
      </c>
      <c r="G94" s="20" t="s">
        <v>231</v>
      </c>
      <c r="H94" s="27">
        <v>66.5</v>
      </c>
      <c r="I94" s="25">
        <f t="shared" si="6"/>
        <v>39.9</v>
      </c>
      <c r="J94" s="27">
        <v>0</v>
      </c>
      <c r="K94" s="25">
        <f t="shared" si="7"/>
        <v>0</v>
      </c>
      <c r="L94" s="26">
        <f t="shared" si="8"/>
        <v>39.9</v>
      </c>
      <c r="M94" s="21">
        <v>10</v>
      </c>
      <c r="N94" s="14"/>
      <c r="O94" s="4"/>
    </row>
    <row r="95" spans="1:15" ht="23.25" customHeight="1">
      <c r="A95" s="29"/>
      <c r="B95" s="35"/>
      <c r="C95" s="28" t="s">
        <v>35</v>
      </c>
      <c r="D95" s="31">
        <v>137</v>
      </c>
      <c r="E95" s="31">
        <v>3</v>
      </c>
      <c r="F95" s="9" t="s">
        <v>232</v>
      </c>
      <c r="G95" s="18" t="s">
        <v>233</v>
      </c>
      <c r="H95" s="25">
        <v>76.4</v>
      </c>
      <c r="I95" s="25">
        <f t="shared" si="6"/>
        <v>45.84</v>
      </c>
      <c r="J95" s="27">
        <v>80.08</v>
      </c>
      <c r="K95" s="25">
        <f t="shared" si="7"/>
        <v>32.032000000000004</v>
      </c>
      <c r="L95" s="26">
        <f t="shared" si="8"/>
        <v>77.87200000000001</v>
      </c>
      <c r="M95" s="21">
        <v>1</v>
      </c>
      <c r="N95" s="14"/>
      <c r="O95" s="4"/>
    </row>
    <row r="96" spans="1:15" ht="23.25" customHeight="1">
      <c r="A96" s="29"/>
      <c r="B96" s="35"/>
      <c r="C96" s="29"/>
      <c r="D96" s="33"/>
      <c r="E96" s="33"/>
      <c r="F96" s="9" t="s">
        <v>234</v>
      </c>
      <c r="G96" s="18" t="s">
        <v>235</v>
      </c>
      <c r="H96" s="25">
        <v>68.4</v>
      </c>
      <c r="I96" s="25">
        <f t="shared" si="6"/>
        <v>41.04</v>
      </c>
      <c r="J96" s="27">
        <v>82.6</v>
      </c>
      <c r="K96" s="25">
        <f t="shared" si="7"/>
        <v>33.04</v>
      </c>
      <c r="L96" s="26">
        <f t="shared" si="8"/>
        <v>74.08</v>
      </c>
      <c r="M96" s="21">
        <v>2</v>
      </c>
      <c r="N96" s="14"/>
      <c r="O96" s="4"/>
    </row>
    <row r="97" spans="1:15" ht="23.25" customHeight="1">
      <c r="A97" s="29"/>
      <c r="B97" s="35"/>
      <c r="C97" s="29"/>
      <c r="D97" s="33"/>
      <c r="E97" s="33"/>
      <c r="F97" s="9" t="s">
        <v>238</v>
      </c>
      <c r="G97" s="18" t="s">
        <v>239</v>
      </c>
      <c r="H97" s="25">
        <v>63.5</v>
      </c>
      <c r="I97" s="25">
        <f t="shared" si="6"/>
        <v>38.1</v>
      </c>
      <c r="J97" s="27">
        <v>84.86</v>
      </c>
      <c r="K97" s="25">
        <f t="shared" si="7"/>
        <v>33.944</v>
      </c>
      <c r="L97" s="26">
        <f t="shared" si="8"/>
        <v>72.04400000000001</v>
      </c>
      <c r="M97" s="21">
        <v>3</v>
      </c>
      <c r="N97" s="14"/>
      <c r="O97" s="4"/>
    </row>
    <row r="98" spans="1:15" ht="23.25" customHeight="1">
      <c r="A98" s="29"/>
      <c r="B98" s="35"/>
      <c r="C98" s="29"/>
      <c r="D98" s="33"/>
      <c r="E98" s="33"/>
      <c r="F98" s="9" t="s">
        <v>242</v>
      </c>
      <c r="G98" s="20" t="s">
        <v>243</v>
      </c>
      <c r="H98" s="27">
        <v>62.1</v>
      </c>
      <c r="I98" s="25">
        <f t="shared" si="6"/>
        <v>37.26</v>
      </c>
      <c r="J98" s="27">
        <v>84.9</v>
      </c>
      <c r="K98" s="25">
        <f t="shared" si="7"/>
        <v>33.96</v>
      </c>
      <c r="L98" s="26">
        <f t="shared" si="8"/>
        <v>71.22</v>
      </c>
      <c r="M98" s="21">
        <v>4</v>
      </c>
      <c r="N98" s="14"/>
      <c r="O98" s="4"/>
    </row>
    <row r="99" spans="1:15" ht="23.25" customHeight="1">
      <c r="A99" s="29"/>
      <c r="B99" s="35"/>
      <c r="C99" s="29"/>
      <c r="D99" s="33"/>
      <c r="E99" s="33"/>
      <c r="F99" s="9" t="s">
        <v>240</v>
      </c>
      <c r="G99" s="18" t="s">
        <v>241</v>
      </c>
      <c r="H99" s="25">
        <v>62.2</v>
      </c>
      <c r="I99" s="25">
        <f t="shared" si="6"/>
        <v>37.32</v>
      </c>
      <c r="J99" s="27">
        <v>84.161</v>
      </c>
      <c r="K99" s="25">
        <f t="shared" si="7"/>
        <v>33.6644</v>
      </c>
      <c r="L99" s="26">
        <f t="shared" si="8"/>
        <v>70.9844</v>
      </c>
      <c r="M99" s="21">
        <v>5</v>
      </c>
      <c r="N99" s="14"/>
      <c r="O99" s="4"/>
    </row>
    <row r="100" spans="1:15" ht="23.25" customHeight="1">
      <c r="A100" s="29"/>
      <c r="B100" s="35"/>
      <c r="C100" s="30"/>
      <c r="D100" s="32"/>
      <c r="E100" s="32"/>
      <c r="F100" s="9" t="s">
        <v>236</v>
      </c>
      <c r="G100" s="18" t="s">
        <v>237</v>
      </c>
      <c r="H100" s="25">
        <v>63.8</v>
      </c>
      <c r="I100" s="25">
        <f aca="true" t="shared" si="9" ref="I100:I131">H100*0.6</f>
        <v>38.279999999999994</v>
      </c>
      <c r="J100" s="27">
        <v>79.2</v>
      </c>
      <c r="K100" s="25">
        <f aca="true" t="shared" si="10" ref="K100:K131">J100*0.4</f>
        <v>31.680000000000003</v>
      </c>
      <c r="L100" s="26">
        <f aca="true" t="shared" si="11" ref="L100:L131">I100+K100</f>
        <v>69.96</v>
      </c>
      <c r="M100" s="21">
        <v>6</v>
      </c>
      <c r="N100" s="14"/>
      <c r="O100" s="4"/>
    </row>
    <row r="101" spans="1:15" ht="23.25" customHeight="1">
      <c r="A101" s="29"/>
      <c r="B101" s="35"/>
      <c r="C101" s="13" t="s">
        <v>36</v>
      </c>
      <c r="D101" s="18">
        <v>138</v>
      </c>
      <c r="E101" s="18">
        <v>1</v>
      </c>
      <c r="F101" s="9" t="s">
        <v>244</v>
      </c>
      <c r="G101" s="18" t="s">
        <v>245</v>
      </c>
      <c r="H101" s="25">
        <v>57.5</v>
      </c>
      <c r="I101" s="25">
        <f t="shared" si="9"/>
        <v>34.5</v>
      </c>
      <c r="J101" s="27">
        <v>83.92</v>
      </c>
      <c r="K101" s="25">
        <f t="shared" si="10"/>
        <v>33.568000000000005</v>
      </c>
      <c r="L101" s="26">
        <f t="shared" si="11"/>
        <v>68.06800000000001</v>
      </c>
      <c r="M101" s="21">
        <v>1</v>
      </c>
      <c r="N101" s="14"/>
      <c r="O101" s="4"/>
    </row>
    <row r="102" spans="1:15" ht="23.25" customHeight="1">
      <c r="A102" s="29"/>
      <c r="B102" s="35"/>
      <c r="C102" s="28" t="s">
        <v>37</v>
      </c>
      <c r="D102" s="31">
        <v>139</v>
      </c>
      <c r="E102" s="31">
        <v>3</v>
      </c>
      <c r="F102" s="9" t="s">
        <v>246</v>
      </c>
      <c r="G102" s="18" t="s">
        <v>247</v>
      </c>
      <c r="H102" s="25">
        <v>71.5</v>
      </c>
      <c r="I102" s="25">
        <f t="shared" si="9"/>
        <v>42.9</v>
      </c>
      <c r="J102" s="27">
        <v>87.08</v>
      </c>
      <c r="K102" s="25">
        <f t="shared" si="10"/>
        <v>34.832</v>
      </c>
      <c r="L102" s="26">
        <f t="shared" si="11"/>
        <v>77.732</v>
      </c>
      <c r="M102" s="21">
        <v>1</v>
      </c>
      <c r="N102" s="14"/>
      <c r="O102" s="4"/>
    </row>
    <row r="103" spans="1:15" ht="23.25" customHeight="1">
      <c r="A103" s="29"/>
      <c r="B103" s="35"/>
      <c r="C103" s="29"/>
      <c r="D103" s="33"/>
      <c r="E103" s="33"/>
      <c r="F103" s="9" t="s">
        <v>248</v>
      </c>
      <c r="G103" s="18" t="s">
        <v>249</v>
      </c>
      <c r="H103" s="25">
        <v>70.3</v>
      </c>
      <c r="I103" s="25">
        <f t="shared" si="9"/>
        <v>42.18</v>
      </c>
      <c r="J103" s="27">
        <v>86.76</v>
      </c>
      <c r="K103" s="25">
        <f t="shared" si="10"/>
        <v>34.704</v>
      </c>
      <c r="L103" s="26">
        <f t="shared" si="11"/>
        <v>76.884</v>
      </c>
      <c r="M103" s="21">
        <v>2</v>
      </c>
      <c r="N103" s="14"/>
      <c r="O103" s="4"/>
    </row>
    <row r="104" spans="1:15" ht="23.25" customHeight="1">
      <c r="A104" s="29"/>
      <c r="B104" s="35"/>
      <c r="C104" s="29"/>
      <c r="D104" s="33"/>
      <c r="E104" s="33"/>
      <c r="F104" s="9" t="s">
        <v>250</v>
      </c>
      <c r="G104" s="18" t="s">
        <v>251</v>
      </c>
      <c r="H104" s="25">
        <v>70.1</v>
      </c>
      <c r="I104" s="25">
        <f t="shared" si="9"/>
        <v>42.059999999999995</v>
      </c>
      <c r="J104" s="27">
        <v>84.5</v>
      </c>
      <c r="K104" s="25">
        <f t="shared" si="10"/>
        <v>33.800000000000004</v>
      </c>
      <c r="L104" s="26">
        <f t="shared" si="11"/>
        <v>75.86</v>
      </c>
      <c r="M104" s="21">
        <v>3</v>
      </c>
      <c r="N104" s="14"/>
      <c r="O104" s="4"/>
    </row>
    <row r="105" spans="1:15" ht="23.25" customHeight="1">
      <c r="A105" s="29"/>
      <c r="B105" s="35"/>
      <c r="C105" s="29"/>
      <c r="D105" s="33"/>
      <c r="E105" s="33"/>
      <c r="F105" s="9" t="s">
        <v>252</v>
      </c>
      <c r="G105" s="18" t="s">
        <v>253</v>
      </c>
      <c r="H105" s="25">
        <v>69.6</v>
      </c>
      <c r="I105" s="25">
        <f t="shared" si="9"/>
        <v>41.76</v>
      </c>
      <c r="J105" s="27">
        <v>83.61</v>
      </c>
      <c r="K105" s="25">
        <f t="shared" si="10"/>
        <v>33.444</v>
      </c>
      <c r="L105" s="26">
        <f t="shared" si="11"/>
        <v>75.20400000000001</v>
      </c>
      <c r="M105" s="21">
        <v>4</v>
      </c>
      <c r="N105" s="14"/>
      <c r="O105" s="4"/>
    </row>
    <row r="106" spans="1:15" ht="23.25" customHeight="1">
      <c r="A106" s="29"/>
      <c r="B106" s="35"/>
      <c r="C106" s="29"/>
      <c r="D106" s="33"/>
      <c r="E106" s="33"/>
      <c r="F106" s="9" t="s">
        <v>254</v>
      </c>
      <c r="G106" s="18" t="s">
        <v>255</v>
      </c>
      <c r="H106" s="25">
        <v>68.5</v>
      </c>
      <c r="I106" s="25">
        <f t="shared" si="9"/>
        <v>41.1</v>
      </c>
      <c r="J106" s="27">
        <v>84.56</v>
      </c>
      <c r="K106" s="25">
        <f t="shared" si="10"/>
        <v>33.824000000000005</v>
      </c>
      <c r="L106" s="26">
        <f t="shared" si="11"/>
        <v>74.924</v>
      </c>
      <c r="M106" s="21">
        <v>5</v>
      </c>
      <c r="N106" s="14"/>
      <c r="O106" s="4"/>
    </row>
    <row r="107" spans="1:15" ht="23.25" customHeight="1">
      <c r="A107" s="29"/>
      <c r="B107" s="35"/>
      <c r="C107" s="30"/>
      <c r="D107" s="32"/>
      <c r="E107" s="32"/>
      <c r="F107" s="9" t="s">
        <v>256</v>
      </c>
      <c r="G107" s="20" t="s">
        <v>257</v>
      </c>
      <c r="H107" s="27">
        <v>63.3</v>
      </c>
      <c r="I107" s="25">
        <f t="shared" si="9"/>
        <v>37.98</v>
      </c>
      <c r="J107" s="27">
        <v>77.57</v>
      </c>
      <c r="K107" s="25">
        <f t="shared" si="10"/>
        <v>31.028</v>
      </c>
      <c r="L107" s="26">
        <f t="shared" si="11"/>
        <v>69.008</v>
      </c>
      <c r="M107" s="21">
        <v>6</v>
      </c>
      <c r="N107" s="14"/>
      <c r="O107" s="4"/>
    </row>
    <row r="108" spans="1:15" ht="23.25" customHeight="1">
      <c r="A108" s="29"/>
      <c r="B108" s="35"/>
      <c r="C108" s="28" t="s">
        <v>38</v>
      </c>
      <c r="D108" s="31">
        <v>140</v>
      </c>
      <c r="E108" s="31">
        <v>1</v>
      </c>
      <c r="F108" s="9" t="s">
        <v>258</v>
      </c>
      <c r="G108" s="18" t="s">
        <v>259</v>
      </c>
      <c r="H108" s="25">
        <v>65.7</v>
      </c>
      <c r="I108" s="25">
        <f t="shared" si="9"/>
        <v>39.42</v>
      </c>
      <c r="J108" s="27">
        <v>84.3</v>
      </c>
      <c r="K108" s="25">
        <f t="shared" si="10"/>
        <v>33.72</v>
      </c>
      <c r="L108" s="26">
        <f t="shared" si="11"/>
        <v>73.14</v>
      </c>
      <c r="M108" s="21">
        <v>1</v>
      </c>
      <c r="N108" s="14"/>
      <c r="O108" s="4"/>
    </row>
    <row r="109" spans="1:15" ht="23.25" customHeight="1">
      <c r="A109" s="30"/>
      <c r="B109" s="35"/>
      <c r="C109" s="30"/>
      <c r="D109" s="32"/>
      <c r="E109" s="32"/>
      <c r="F109" s="9" t="s">
        <v>260</v>
      </c>
      <c r="G109" s="18" t="s">
        <v>261</v>
      </c>
      <c r="H109" s="25">
        <v>63.6</v>
      </c>
      <c r="I109" s="25">
        <f t="shared" si="9"/>
        <v>38.16</v>
      </c>
      <c r="J109" s="27">
        <v>79.7</v>
      </c>
      <c r="K109" s="25">
        <f t="shared" si="10"/>
        <v>31.880000000000003</v>
      </c>
      <c r="L109" s="26">
        <f t="shared" si="11"/>
        <v>70.03999999999999</v>
      </c>
      <c r="M109" s="21">
        <v>2</v>
      </c>
      <c r="N109" s="14"/>
      <c r="O109" s="4"/>
    </row>
    <row r="110" spans="1:15" ht="23.25" customHeight="1">
      <c r="A110" s="28" t="s">
        <v>356</v>
      </c>
      <c r="B110" s="35"/>
      <c r="C110" s="28" t="s">
        <v>41</v>
      </c>
      <c r="D110" s="31">
        <v>141</v>
      </c>
      <c r="E110" s="31">
        <v>6</v>
      </c>
      <c r="F110" s="9" t="s">
        <v>262</v>
      </c>
      <c r="G110" s="18" t="s">
        <v>263</v>
      </c>
      <c r="H110" s="25">
        <v>62.9</v>
      </c>
      <c r="I110" s="25">
        <f t="shared" si="9"/>
        <v>37.739999999999995</v>
      </c>
      <c r="J110" s="27">
        <v>80.16</v>
      </c>
      <c r="K110" s="25">
        <f t="shared" si="10"/>
        <v>32.064</v>
      </c>
      <c r="L110" s="26">
        <f t="shared" si="11"/>
        <v>69.804</v>
      </c>
      <c r="M110" s="21">
        <v>1</v>
      </c>
      <c r="N110" s="14"/>
      <c r="O110" s="4"/>
    </row>
    <row r="111" spans="1:15" ht="23.25" customHeight="1">
      <c r="A111" s="29"/>
      <c r="B111" s="35"/>
      <c r="C111" s="29"/>
      <c r="D111" s="33"/>
      <c r="E111" s="33"/>
      <c r="F111" s="9" t="s">
        <v>264</v>
      </c>
      <c r="G111" s="18" t="s">
        <v>265</v>
      </c>
      <c r="H111" s="25">
        <v>58</v>
      </c>
      <c r="I111" s="25">
        <f t="shared" si="9"/>
        <v>34.8</v>
      </c>
      <c r="J111" s="27">
        <v>87.36</v>
      </c>
      <c r="K111" s="25">
        <f t="shared" si="10"/>
        <v>34.944</v>
      </c>
      <c r="L111" s="26">
        <f t="shared" si="11"/>
        <v>69.744</v>
      </c>
      <c r="M111" s="21">
        <v>2</v>
      </c>
      <c r="N111" s="14"/>
      <c r="O111" s="4"/>
    </row>
    <row r="112" spans="1:15" ht="23.25" customHeight="1">
      <c r="A112" s="29"/>
      <c r="B112" s="35"/>
      <c r="C112" s="29"/>
      <c r="D112" s="33"/>
      <c r="E112" s="33"/>
      <c r="F112" s="9" t="s">
        <v>270</v>
      </c>
      <c r="G112" s="18" t="s">
        <v>271</v>
      </c>
      <c r="H112" s="25">
        <v>56.6</v>
      </c>
      <c r="I112" s="25">
        <f t="shared" si="9"/>
        <v>33.96</v>
      </c>
      <c r="J112" s="27">
        <v>83.98</v>
      </c>
      <c r="K112" s="25">
        <f t="shared" si="10"/>
        <v>33.592000000000006</v>
      </c>
      <c r="L112" s="26">
        <f t="shared" si="11"/>
        <v>67.552</v>
      </c>
      <c r="M112" s="21">
        <v>3</v>
      </c>
      <c r="N112" s="14"/>
      <c r="O112" s="4"/>
    </row>
    <row r="113" spans="1:15" ht="23.25" customHeight="1">
      <c r="A113" s="29"/>
      <c r="B113" s="35"/>
      <c r="C113" s="29"/>
      <c r="D113" s="33"/>
      <c r="E113" s="33"/>
      <c r="F113" s="9" t="s">
        <v>266</v>
      </c>
      <c r="G113" s="18" t="s">
        <v>267</v>
      </c>
      <c r="H113" s="25">
        <v>56.9</v>
      </c>
      <c r="I113" s="25">
        <f t="shared" si="9"/>
        <v>34.14</v>
      </c>
      <c r="J113" s="27">
        <v>79.63</v>
      </c>
      <c r="K113" s="25">
        <f t="shared" si="10"/>
        <v>31.852</v>
      </c>
      <c r="L113" s="26">
        <f t="shared" si="11"/>
        <v>65.992</v>
      </c>
      <c r="M113" s="21">
        <v>4</v>
      </c>
      <c r="N113" s="14"/>
      <c r="O113" s="4"/>
    </row>
    <row r="114" spans="1:15" ht="23.25" customHeight="1">
      <c r="A114" s="29"/>
      <c r="B114" s="35"/>
      <c r="C114" s="29"/>
      <c r="D114" s="33"/>
      <c r="E114" s="33"/>
      <c r="F114" s="9" t="s">
        <v>272</v>
      </c>
      <c r="G114" s="18" t="s">
        <v>273</v>
      </c>
      <c r="H114" s="25">
        <v>56.2</v>
      </c>
      <c r="I114" s="25">
        <f t="shared" si="9"/>
        <v>33.72</v>
      </c>
      <c r="J114" s="27">
        <v>80.5</v>
      </c>
      <c r="K114" s="25">
        <f t="shared" si="10"/>
        <v>32.2</v>
      </c>
      <c r="L114" s="26">
        <f t="shared" si="11"/>
        <v>65.92</v>
      </c>
      <c r="M114" s="21">
        <v>5</v>
      </c>
      <c r="N114" s="14"/>
      <c r="O114" s="4"/>
    </row>
    <row r="115" spans="1:15" ht="23.25" customHeight="1">
      <c r="A115" s="29"/>
      <c r="B115" s="35"/>
      <c r="C115" s="29"/>
      <c r="D115" s="33"/>
      <c r="E115" s="33"/>
      <c r="F115" s="9" t="s">
        <v>280</v>
      </c>
      <c r="G115" s="18" t="s">
        <v>281</v>
      </c>
      <c r="H115" s="25">
        <v>46.6</v>
      </c>
      <c r="I115" s="25">
        <f t="shared" si="9"/>
        <v>27.96</v>
      </c>
      <c r="J115" s="27">
        <v>87.9</v>
      </c>
      <c r="K115" s="25">
        <f t="shared" si="10"/>
        <v>35.160000000000004</v>
      </c>
      <c r="L115" s="26">
        <f t="shared" si="11"/>
        <v>63.120000000000005</v>
      </c>
      <c r="M115" s="21">
        <v>6</v>
      </c>
      <c r="N115" s="14"/>
      <c r="O115" s="4"/>
    </row>
    <row r="116" spans="1:15" ht="23.25" customHeight="1">
      <c r="A116" s="29"/>
      <c r="B116" s="35"/>
      <c r="C116" s="29"/>
      <c r="D116" s="33"/>
      <c r="E116" s="33"/>
      <c r="F116" s="9" t="s">
        <v>278</v>
      </c>
      <c r="G116" s="18" t="s">
        <v>279</v>
      </c>
      <c r="H116" s="25">
        <v>46.9</v>
      </c>
      <c r="I116" s="25">
        <f t="shared" si="9"/>
        <v>28.139999999999997</v>
      </c>
      <c r="J116" s="27">
        <v>84.48</v>
      </c>
      <c r="K116" s="25">
        <f t="shared" si="10"/>
        <v>33.792</v>
      </c>
      <c r="L116" s="26">
        <f t="shared" si="11"/>
        <v>61.932</v>
      </c>
      <c r="M116" s="21">
        <v>7</v>
      </c>
      <c r="N116" s="14"/>
      <c r="O116" s="4"/>
    </row>
    <row r="117" spans="1:15" ht="23.25" customHeight="1">
      <c r="A117" s="29"/>
      <c r="B117" s="35"/>
      <c r="C117" s="29"/>
      <c r="D117" s="33"/>
      <c r="E117" s="33"/>
      <c r="F117" s="9" t="s">
        <v>276</v>
      </c>
      <c r="G117" s="18" t="s">
        <v>277</v>
      </c>
      <c r="H117" s="25">
        <v>49.8</v>
      </c>
      <c r="I117" s="25">
        <f t="shared" si="9"/>
        <v>29.879999999999995</v>
      </c>
      <c r="J117" s="27">
        <v>75.54</v>
      </c>
      <c r="K117" s="25">
        <f t="shared" si="10"/>
        <v>30.216000000000005</v>
      </c>
      <c r="L117" s="26">
        <f t="shared" si="11"/>
        <v>60.096000000000004</v>
      </c>
      <c r="M117" s="21">
        <v>8</v>
      </c>
      <c r="N117" s="14"/>
      <c r="O117" s="4"/>
    </row>
    <row r="118" spans="1:15" ht="23.25" customHeight="1">
      <c r="A118" s="29"/>
      <c r="B118" s="35"/>
      <c r="C118" s="29"/>
      <c r="D118" s="33"/>
      <c r="E118" s="33"/>
      <c r="F118" s="9" t="s">
        <v>268</v>
      </c>
      <c r="G118" s="18" t="s">
        <v>269</v>
      </c>
      <c r="H118" s="25">
        <v>56.9</v>
      </c>
      <c r="I118" s="25">
        <f t="shared" si="9"/>
        <v>34.14</v>
      </c>
      <c r="J118" s="27">
        <v>0</v>
      </c>
      <c r="K118" s="25">
        <f t="shared" si="10"/>
        <v>0</v>
      </c>
      <c r="L118" s="26">
        <f t="shared" si="11"/>
        <v>34.14</v>
      </c>
      <c r="M118" s="21">
        <v>9</v>
      </c>
      <c r="N118" s="14"/>
      <c r="O118" s="4"/>
    </row>
    <row r="119" spans="1:15" ht="23.25" customHeight="1">
      <c r="A119" s="29"/>
      <c r="B119" s="35"/>
      <c r="C119" s="29"/>
      <c r="D119" s="33"/>
      <c r="E119" s="33"/>
      <c r="F119" s="9" t="s">
        <v>274</v>
      </c>
      <c r="G119" s="18" t="s">
        <v>275</v>
      </c>
      <c r="H119" s="25">
        <v>51.2</v>
      </c>
      <c r="I119" s="25">
        <f t="shared" si="9"/>
        <v>30.72</v>
      </c>
      <c r="J119" s="27">
        <v>0</v>
      </c>
      <c r="K119" s="25">
        <f t="shared" si="10"/>
        <v>0</v>
      </c>
      <c r="L119" s="26">
        <f t="shared" si="11"/>
        <v>30.72</v>
      </c>
      <c r="M119" s="21">
        <v>10</v>
      </c>
      <c r="N119" s="14"/>
      <c r="O119" s="4"/>
    </row>
    <row r="120" spans="1:15" ht="23.25" customHeight="1">
      <c r="A120" s="29"/>
      <c r="B120" s="35"/>
      <c r="C120" s="29"/>
      <c r="D120" s="33"/>
      <c r="E120" s="33"/>
      <c r="F120" s="9" t="s">
        <v>282</v>
      </c>
      <c r="G120" s="18" t="s">
        <v>283</v>
      </c>
      <c r="H120" s="25">
        <v>41.8</v>
      </c>
      <c r="I120" s="25">
        <f t="shared" si="9"/>
        <v>25.08</v>
      </c>
      <c r="J120" s="27">
        <v>0</v>
      </c>
      <c r="K120" s="25">
        <f t="shared" si="10"/>
        <v>0</v>
      </c>
      <c r="L120" s="26">
        <f t="shared" si="11"/>
        <v>25.08</v>
      </c>
      <c r="M120" s="21">
        <v>11</v>
      </c>
      <c r="N120" s="14"/>
      <c r="O120" s="4"/>
    </row>
    <row r="121" spans="1:15" ht="23.25" customHeight="1">
      <c r="A121" s="29"/>
      <c r="B121" s="35"/>
      <c r="C121" s="30"/>
      <c r="D121" s="32"/>
      <c r="E121" s="32"/>
      <c r="F121" s="9" t="s">
        <v>284</v>
      </c>
      <c r="G121" s="18" t="s">
        <v>285</v>
      </c>
      <c r="H121" s="25">
        <v>34.5</v>
      </c>
      <c r="I121" s="25">
        <f t="shared" si="9"/>
        <v>20.7</v>
      </c>
      <c r="J121" s="27">
        <v>0</v>
      </c>
      <c r="K121" s="25">
        <f t="shared" si="10"/>
        <v>0</v>
      </c>
      <c r="L121" s="26">
        <f t="shared" si="11"/>
        <v>20.7</v>
      </c>
      <c r="M121" s="21">
        <v>12</v>
      </c>
      <c r="N121" s="14"/>
      <c r="O121" s="4"/>
    </row>
    <row r="122" spans="1:15" ht="23.25" customHeight="1">
      <c r="A122" s="29"/>
      <c r="B122" s="35"/>
      <c r="C122" s="28" t="s">
        <v>42</v>
      </c>
      <c r="D122" s="31">
        <v>142</v>
      </c>
      <c r="E122" s="31">
        <v>12</v>
      </c>
      <c r="F122" s="9" t="s">
        <v>290</v>
      </c>
      <c r="G122" s="18" t="s">
        <v>291</v>
      </c>
      <c r="H122" s="25">
        <v>62.5</v>
      </c>
      <c r="I122" s="25">
        <f t="shared" si="9"/>
        <v>37.5</v>
      </c>
      <c r="J122" s="27">
        <v>86.68</v>
      </c>
      <c r="K122" s="25">
        <f t="shared" si="10"/>
        <v>34.672000000000004</v>
      </c>
      <c r="L122" s="26">
        <f t="shared" si="11"/>
        <v>72.172</v>
      </c>
      <c r="M122" s="21">
        <v>1</v>
      </c>
      <c r="N122" s="14"/>
      <c r="O122" s="4"/>
    </row>
    <row r="123" spans="1:15" ht="23.25" customHeight="1">
      <c r="A123" s="29"/>
      <c r="B123" s="35"/>
      <c r="C123" s="29"/>
      <c r="D123" s="33"/>
      <c r="E123" s="33"/>
      <c r="F123" s="9" t="s">
        <v>286</v>
      </c>
      <c r="G123" s="18" t="s">
        <v>287</v>
      </c>
      <c r="H123" s="25">
        <v>64.5</v>
      </c>
      <c r="I123" s="25">
        <f t="shared" si="9"/>
        <v>38.699999999999996</v>
      </c>
      <c r="J123" s="27">
        <v>80.36</v>
      </c>
      <c r="K123" s="25">
        <f t="shared" si="10"/>
        <v>32.144</v>
      </c>
      <c r="L123" s="26">
        <f t="shared" si="11"/>
        <v>70.844</v>
      </c>
      <c r="M123" s="21">
        <v>2</v>
      </c>
      <c r="N123" s="14"/>
      <c r="O123" s="4"/>
    </row>
    <row r="124" spans="1:15" ht="23.25" customHeight="1">
      <c r="A124" s="29"/>
      <c r="B124" s="35"/>
      <c r="C124" s="29"/>
      <c r="D124" s="33"/>
      <c r="E124" s="33"/>
      <c r="F124" s="9" t="s">
        <v>292</v>
      </c>
      <c r="G124" s="18" t="s">
        <v>293</v>
      </c>
      <c r="H124" s="25">
        <v>61.1</v>
      </c>
      <c r="I124" s="25">
        <f t="shared" si="9"/>
        <v>36.66</v>
      </c>
      <c r="J124" s="27">
        <v>82.18</v>
      </c>
      <c r="K124" s="25">
        <f t="shared" si="10"/>
        <v>32.87200000000001</v>
      </c>
      <c r="L124" s="26">
        <f t="shared" si="11"/>
        <v>69.53200000000001</v>
      </c>
      <c r="M124" s="21">
        <v>3</v>
      </c>
      <c r="N124" s="14"/>
      <c r="O124" s="4"/>
    </row>
    <row r="125" spans="1:15" ht="23.25" customHeight="1">
      <c r="A125" s="29"/>
      <c r="B125" s="35"/>
      <c r="C125" s="29"/>
      <c r="D125" s="33"/>
      <c r="E125" s="33"/>
      <c r="F125" s="9" t="s">
        <v>294</v>
      </c>
      <c r="G125" s="18" t="s">
        <v>295</v>
      </c>
      <c r="H125" s="25">
        <v>60.3</v>
      </c>
      <c r="I125" s="25">
        <f t="shared" si="9"/>
        <v>36.18</v>
      </c>
      <c r="J125" s="27">
        <v>80.68</v>
      </c>
      <c r="K125" s="25">
        <f t="shared" si="10"/>
        <v>32.272000000000006</v>
      </c>
      <c r="L125" s="26">
        <f t="shared" si="11"/>
        <v>68.452</v>
      </c>
      <c r="M125" s="21">
        <v>4</v>
      </c>
      <c r="N125" s="14"/>
      <c r="O125" s="4"/>
    </row>
    <row r="126" spans="1:15" ht="23.25" customHeight="1">
      <c r="A126" s="29"/>
      <c r="B126" s="35"/>
      <c r="C126" s="29"/>
      <c r="D126" s="33"/>
      <c r="E126" s="33"/>
      <c r="F126" s="9" t="s">
        <v>302</v>
      </c>
      <c r="G126" s="18" t="s">
        <v>303</v>
      </c>
      <c r="H126" s="25">
        <v>56.7</v>
      </c>
      <c r="I126" s="25">
        <f t="shared" si="9"/>
        <v>34.02</v>
      </c>
      <c r="J126" s="27">
        <v>83.32</v>
      </c>
      <c r="K126" s="25">
        <f t="shared" si="10"/>
        <v>33.327999999999996</v>
      </c>
      <c r="L126" s="26">
        <f t="shared" si="11"/>
        <v>67.348</v>
      </c>
      <c r="M126" s="21">
        <v>5</v>
      </c>
      <c r="N126" s="14"/>
      <c r="O126" s="4"/>
    </row>
    <row r="127" spans="1:15" ht="23.25" customHeight="1">
      <c r="A127" s="29"/>
      <c r="B127" s="35"/>
      <c r="C127" s="29"/>
      <c r="D127" s="33"/>
      <c r="E127" s="33"/>
      <c r="F127" s="9" t="s">
        <v>306</v>
      </c>
      <c r="G127" s="18" t="s">
        <v>307</v>
      </c>
      <c r="H127" s="25">
        <v>56</v>
      </c>
      <c r="I127" s="25">
        <f t="shared" si="9"/>
        <v>33.6</v>
      </c>
      <c r="J127" s="27">
        <v>83.94</v>
      </c>
      <c r="K127" s="25">
        <f t="shared" si="10"/>
        <v>33.576</v>
      </c>
      <c r="L127" s="26">
        <f t="shared" si="11"/>
        <v>67.176</v>
      </c>
      <c r="M127" s="21">
        <v>6</v>
      </c>
      <c r="N127" s="14"/>
      <c r="O127" s="4"/>
    </row>
    <row r="128" spans="1:15" ht="23.25" customHeight="1">
      <c r="A128" s="29"/>
      <c r="B128" s="35"/>
      <c r="C128" s="29"/>
      <c r="D128" s="33"/>
      <c r="E128" s="33"/>
      <c r="F128" s="9" t="s">
        <v>296</v>
      </c>
      <c r="G128" s="18" t="s">
        <v>297</v>
      </c>
      <c r="H128" s="25">
        <v>58.4</v>
      </c>
      <c r="I128" s="25">
        <f t="shared" si="9"/>
        <v>35.04</v>
      </c>
      <c r="J128" s="27">
        <v>79.2</v>
      </c>
      <c r="K128" s="25">
        <f t="shared" si="10"/>
        <v>31.680000000000003</v>
      </c>
      <c r="L128" s="26">
        <f t="shared" si="11"/>
        <v>66.72</v>
      </c>
      <c r="M128" s="21">
        <v>7</v>
      </c>
      <c r="N128" s="14"/>
      <c r="O128" s="4"/>
    </row>
    <row r="129" spans="1:15" ht="23.25" customHeight="1">
      <c r="A129" s="29"/>
      <c r="B129" s="35"/>
      <c r="C129" s="29"/>
      <c r="D129" s="33"/>
      <c r="E129" s="33"/>
      <c r="F129" s="9" t="s">
        <v>300</v>
      </c>
      <c r="G129" s="18" t="s">
        <v>301</v>
      </c>
      <c r="H129" s="25">
        <v>57.7</v>
      </c>
      <c r="I129" s="25">
        <f t="shared" si="9"/>
        <v>34.62</v>
      </c>
      <c r="J129" s="27">
        <v>76.06</v>
      </c>
      <c r="K129" s="25">
        <f t="shared" si="10"/>
        <v>30.424000000000003</v>
      </c>
      <c r="L129" s="26">
        <f t="shared" si="11"/>
        <v>65.044</v>
      </c>
      <c r="M129" s="21">
        <v>8</v>
      </c>
      <c r="N129" s="14"/>
      <c r="O129" s="4"/>
    </row>
    <row r="130" spans="1:15" ht="23.25" customHeight="1">
      <c r="A130" s="29"/>
      <c r="B130" s="35"/>
      <c r="C130" s="29"/>
      <c r="D130" s="33"/>
      <c r="E130" s="33"/>
      <c r="F130" s="9" t="s">
        <v>312</v>
      </c>
      <c r="G130" s="18" t="s">
        <v>313</v>
      </c>
      <c r="H130" s="25">
        <v>53.4</v>
      </c>
      <c r="I130" s="25">
        <f t="shared" si="9"/>
        <v>32.04</v>
      </c>
      <c r="J130" s="27">
        <v>80.94</v>
      </c>
      <c r="K130" s="25">
        <f t="shared" si="10"/>
        <v>32.376</v>
      </c>
      <c r="L130" s="26">
        <f t="shared" si="11"/>
        <v>64.416</v>
      </c>
      <c r="M130" s="21">
        <v>9</v>
      </c>
      <c r="N130" s="14"/>
      <c r="O130" s="4"/>
    </row>
    <row r="131" spans="1:15" ht="23.25" customHeight="1">
      <c r="A131" s="29"/>
      <c r="B131" s="35"/>
      <c r="C131" s="29"/>
      <c r="D131" s="33"/>
      <c r="E131" s="33"/>
      <c r="F131" s="9" t="s">
        <v>314</v>
      </c>
      <c r="G131" s="18" t="s">
        <v>315</v>
      </c>
      <c r="H131" s="25">
        <v>52</v>
      </c>
      <c r="I131" s="25">
        <f t="shared" si="9"/>
        <v>31.2</v>
      </c>
      <c r="J131" s="27">
        <v>80.46</v>
      </c>
      <c r="K131" s="25">
        <f t="shared" si="10"/>
        <v>32.184</v>
      </c>
      <c r="L131" s="26">
        <f t="shared" si="11"/>
        <v>63.384</v>
      </c>
      <c r="M131" s="21">
        <v>10</v>
      </c>
      <c r="N131" s="14"/>
      <c r="O131" s="4"/>
    </row>
    <row r="132" spans="1:15" ht="23.25" customHeight="1">
      <c r="A132" s="29"/>
      <c r="B132" s="35"/>
      <c r="C132" s="29"/>
      <c r="D132" s="33"/>
      <c r="E132" s="33"/>
      <c r="F132" s="9" t="s">
        <v>316</v>
      </c>
      <c r="G132" s="18" t="s">
        <v>317</v>
      </c>
      <c r="H132" s="25">
        <v>50.3</v>
      </c>
      <c r="I132" s="25">
        <f aca="true" t="shared" si="12" ref="I132:I155">H132*0.6</f>
        <v>30.179999999999996</v>
      </c>
      <c r="J132" s="27">
        <v>81.62</v>
      </c>
      <c r="K132" s="25">
        <f aca="true" t="shared" si="13" ref="K132:K155">J132*0.4</f>
        <v>32.648</v>
      </c>
      <c r="L132" s="26">
        <f aca="true" t="shared" si="14" ref="L132:L155">I132+K132</f>
        <v>62.828</v>
      </c>
      <c r="M132" s="21">
        <v>11</v>
      </c>
      <c r="N132" s="14"/>
      <c r="O132" s="4"/>
    </row>
    <row r="133" spans="1:15" ht="23.25" customHeight="1">
      <c r="A133" s="29"/>
      <c r="B133" s="35"/>
      <c r="C133" s="29"/>
      <c r="D133" s="33"/>
      <c r="E133" s="33"/>
      <c r="F133" s="9" t="s">
        <v>324</v>
      </c>
      <c r="G133" s="18" t="s">
        <v>325</v>
      </c>
      <c r="H133" s="25">
        <v>47.3</v>
      </c>
      <c r="I133" s="25">
        <f t="shared" si="12"/>
        <v>28.38</v>
      </c>
      <c r="J133" s="27">
        <v>85.68</v>
      </c>
      <c r="K133" s="25">
        <f t="shared" si="13"/>
        <v>34.272000000000006</v>
      </c>
      <c r="L133" s="26">
        <f t="shared" si="14"/>
        <v>62.652</v>
      </c>
      <c r="M133" s="21">
        <v>12</v>
      </c>
      <c r="N133" s="14"/>
      <c r="O133" s="4"/>
    </row>
    <row r="134" spans="1:15" ht="23.25" customHeight="1">
      <c r="A134" s="29"/>
      <c r="B134" s="35"/>
      <c r="C134" s="29"/>
      <c r="D134" s="33"/>
      <c r="E134" s="33"/>
      <c r="F134" s="9" t="s">
        <v>318</v>
      </c>
      <c r="G134" s="18" t="s">
        <v>319</v>
      </c>
      <c r="H134" s="25">
        <v>49.7</v>
      </c>
      <c r="I134" s="25">
        <f t="shared" si="12"/>
        <v>29.82</v>
      </c>
      <c r="J134" s="27">
        <v>79.5</v>
      </c>
      <c r="K134" s="25">
        <f t="shared" si="13"/>
        <v>31.8</v>
      </c>
      <c r="L134" s="26">
        <f t="shared" si="14"/>
        <v>61.620000000000005</v>
      </c>
      <c r="M134" s="21">
        <v>13</v>
      </c>
      <c r="N134" s="14"/>
      <c r="O134" s="4"/>
    </row>
    <row r="135" spans="1:15" ht="23.25" customHeight="1">
      <c r="A135" s="29"/>
      <c r="B135" s="35"/>
      <c r="C135" s="29"/>
      <c r="D135" s="33"/>
      <c r="E135" s="33"/>
      <c r="F135" s="9" t="s">
        <v>320</v>
      </c>
      <c r="G135" s="18" t="s">
        <v>321</v>
      </c>
      <c r="H135" s="25">
        <v>49.4</v>
      </c>
      <c r="I135" s="25">
        <f t="shared" si="12"/>
        <v>29.639999999999997</v>
      </c>
      <c r="J135" s="27">
        <v>78.54</v>
      </c>
      <c r="K135" s="25">
        <f t="shared" si="13"/>
        <v>31.416000000000004</v>
      </c>
      <c r="L135" s="26">
        <f t="shared" si="14"/>
        <v>61.056</v>
      </c>
      <c r="M135" s="21">
        <v>14</v>
      </c>
      <c r="N135" s="14"/>
      <c r="O135" s="4"/>
    </row>
    <row r="136" spans="1:15" ht="23.25" customHeight="1">
      <c r="A136" s="29"/>
      <c r="B136" s="35"/>
      <c r="C136" s="29"/>
      <c r="D136" s="33"/>
      <c r="E136" s="33"/>
      <c r="F136" s="9" t="s">
        <v>322</v>
      </c>
      <c r="G136" s="18" t="s">
        <v>323</v>
      </c>
      <c r="H136" s="25">
        <v>47.3</v>
      </c>
      <c r="I136" s="25">
        <f t="shared" si="12"/>
        <v>28.38</v>
      </c>
      <c r="J136" s="27">
        <v>81.38</v>
      </c>
      <c r="K136" s="25">
        <f t="shared" si="13"/>
        <v>32.552</v>
      </c>
      <c r="L136" s="26">
        <f t="shared" si="14"/>
        <v>60.932</v>
      </c>
      <c r="M136" s="21">
        <v>15</v>
      </c>
      <c r="N136" s="14"/>
      <c r="O136" s="4"/>
    </row>
    <row r="137" spans="1:15" ht="23.25" customHeight="1">
      <c r="A137" s="29"/>
      <c r="B137" s="35"/>
      <c r="C137" s="29"/>
      <c r="D137" s="33"/>
      <c r="E137" s="33"/>
      <c r="F137" s="9" t="s">
        <v>330</v>
      </c>
      <c r="G137" s="20" t="s">
        <v>331</v>
      </c>
      <c r="H137" s="27">
        <v>43.3</v>
      </c>
      <c r="I137" s="25">
        <f t="shared" si="12"/>
        <v>25.979999999999997</v>
      </c>
      <c r="J137" s="27">
        <v>81.02</v>
      </c>
      <c r="K137" s="25">
        <f t="shared" si="13"/>
        <v>32.408</v>
      </c>
      <c r="L137" s="26">
        <f t="shared" si="14"/>
        <v>58.388</v>
      </c>
      <c r="M137" s="21">
        <v>16</v>
      </c>
      <c r="N137" s="14"/>
      <c r="O137" s="4"/>
    </row>
    <row r="138" spans="1:15" ht="23.25" customHeight="1">
      <c r="A138" s="29"/>
      <c r="B138" s="35"/>
      <c r="C138" s="29"/>
      <c r="D138" s="33"/>
      <c r="E138" s="33"/>
      <c r="F138" s="9" t="s">
        <v>332</v>
      </c>
      <c r="G138" s="20" t="s">
        <v>333</v>
      </c>
      <c r="H138" s="27">
        <v>42.5</v>
      </c>
      <c r="I138" s="25">
        <f t="shared" si="12"/>
        <v>25.5</v>
      </c>
      <c r="J138" s="27">
        <v>77.8</v>
      </c>
      <c r="K138" s="25">
        <f t="shared" si="13"/>
        <v>31.12</v>
      </c>
      <c r="L138" s="26">
        <f t="shared" si="14"/>
        <v>56.620000000000005</v>
      </c>
      <c r="M138" s="21">
        <v>17</v>
      </c>
      <c r="N138" s="14"/>
      <c r="O138" s="4"/>
    </row>
    <row r="139" spans="1:15" ht="23.25" customHeight="1">
      <c r="A139" s="29"/>
      <c r="B139" s="35"/>
      <c r="C139" s="29"/>
      <c r="D139" s="33"/>
      <c r="E139" s="33"/>
      <c r="F139" s="9" t="s">
        <v>288</v>
      </c>
      <c r="G139" s="18" t="s">
        <v>289</v>
      </c>
      <c r="H139" s="25">
        <v>64.1</v>
      </c>
      <c r="I139" s="25">
        <f t="shared" si="12"/>
        <v>38.459999999999994</v>
      </c>
      <c r="J139" s="27">
        <v>0</v>
      </c>
      <c r="K139" s="25">
        <f t="shared" si="13"/>
        <v>0</v>
      </c>
      <c r="L139" s="26">
        <f t="shared" si="14"/>
        <v>38.459999999999994</v>
      </c>
      <c r="M139" s="21">
        <v>18</v>
      </c>
      <c r="N139" s="14"/>
      <c r="O139" s="4"/>
    </row>
    <row r="140" spans="1:15" ht="23.25" customHeight="1">
      <c r="A140" s="29"/>
      <c r="B140" s="35"/>
      <c r="C140" s="29"/>
      <c r="D140" s="33"/>
      <c r="E140" s="33"/>
      <c r="F140" s="9" t="s">
        <v>298</v>
      </c>
      <c r="G140" s="18" t="s">
        <v>299</v>
      </c>
      <c r="H140" s="25">
        <v>57.8</v>
      </c>
      <c r="I140" s="25">
        <f t="shared" si="12"/>
        <v>34.68</v>
      </c>
      <c r="J140" s="27">
        <v>0</v>
      </c>
      <c r="K140" s="25">
        <f t="shared" si="13"/>
        <v>0</v>
      </c>
      <c r="L140" s="26">
        <f t="shared" si="14"/>
        <v>34.68</v>
      </c>
      <c r="M140" s="21">
        <v>19</v>
      </c>
      <c r="N140" s="14"/>
      <c r="O140" s="4"/>
    </row>
    <row r="141" spans="1:15" ht="23.25" customHeight="1">
      <c r="A141" s="29"/>
      <c r="B141" s="35"/>
      <c r="C141" s="29"/>
      <c r="D141" s="33"/>
      <c r="E141" s="33"/>
      <c r="F141" s="9" t="s">
        <v>304</v>
      </c>
      <c r="G141" s="18" t="s">
        <v>305</v>
      </c>
      <c r="H141" s="25">
        <v>56.2</v>
      </c>
      <c r="I141" s="25">
        <f t="shared" si="12"/>
        <v>33.72</v>
      </c>
      <c r="J141" s="27">
        <v>0</v>
      </c>
      <c r="K141" s="25">
        <f t="shared" si="13"/>
        <v>0</v>
      </c>
      <c r="L141" s="26">
        <f t="shared" si="14"/>
        <v>33.72</v>
      </c>
      <c r="M141" s="21">
        <v>20</v>
      </c>
      <c r="N141" s="14"/>
      <c r="O141" s="4"/>
    </row>
    <row r="142" spans="1:15" ht="23.25" customHeight="1">
      <c r="A142" s="29"/>
      <c r="B142" s="35"/>
      <c r="C142" s="29"/>
      <c r="D142" s="33"/>
      <c r="E142" s="33"/>
      <c r="F142" s="9" t="s">
        <v>308</v>
      </c>
      <c r="G142" s="18" t="s">
        <v>309</v>
      </c>
      <c r="H142" s="25">
        <v>55.6</v>
      </c>
      <c r="I142" s="25">
        <f t="shared" si="12"/>
        <v>33.36</v>
      </c>
      <c r="J142" s="27">
        <v>0</v>
      </c>
      <c r="K142" s="25">
        <f t="shared" si="13"/>
        <v>0</v>
      </c>
      <c r="L142" s="26">
        <f t="shared" si="14"/>
        <v>33.36</v>
      </c>
      <c r="M142" s="21">
        <v>21</v>
      </c>
      <c r="N142" s="14"/>
      <c r="O142" s="4"/>
    </row>
    <row r="143" spans="1:15" ht="23.25" customHeight="1">
      <c r="A143" s="29"/>
      <c r="B143" s="35"/>
      <c r="C143" s="29"/>
      <c r="D143" s="33"/>
      <c r="E143" s="33"/>
      <c r="F143" s="9" t="s">
        <v>310</v>
      </c>
      <c r="G143" s="18" t="s">
        <v>311</v>
      </c>
      <c r="H143" s="25">
        <v>54.3</v>
      </c>
      <c r="I143" s="25">
        <f t="shared" si="12"/>
        <v>32.58</v>
      </c>
      <c r="J143" s="27">
        <v>0</v>
      </c>
      <c r="K143" s="25">
        <f t="shared" si="13"/>
        <v>0</v>
      </c>
      <c r="L143" s="26">
        <f t="shared" si="14"/>
        <v>32.58</v>
      </c>
      <c r="M143" s="21">
        <v>22</v>
      </c>
      <c r="N143" s="14"/>
      <c r="O143" s="4"/>
    </row>
    <row r="144" spans="1:15" ht="23.25" customHeight="1">
      <c r="A144" s="29"/>
      <c r="B144" s="35"/>
      <c r="C144" s="29"/>
      <c r="D144" s="33"/>
      <c r="E144" s="33"/>
      <c r="F144" s="9" t="s">
        <v>326</v>
      </c>
      <c r="G144" s="18" t="s">
        <v>327</v>
      </c>
      <c r="H144" s="25">
        <v>46.2</v>
      </c>
      <c r="I144" s="25">
        <f t="shared" si="12"/>
        <v>27.720000000000002</v>
      </c>
      <c r="J144" s="27">
        <v>0</v>
      </c>
      <c r="K144" s="25">
        <f t="shared" si="13"/>
        <v>0</v>
      </c>
      <c r="L144" s="26">
        <f t="shared" si="14"/>
        <v>27.720000000000002</v>
      </c>
      <c r="M144" s="21">
        <v>23</v>
      </c>
      <c r="N144" s="14"/>
      <c r="O144" s="4"/>
    </row>
    <row r="145" spans="1:15" ht="23.25" customHeight="1">
      <c r="A145" s="29"/>
      <c r="B145" s="35"/>
      <c r="C145" s="30"/>
      <c r="D145" s="32"/>
      <c r="E145" s="32"/>
      <c r="F145" s="9" t="s">
        <v>328</v>
      </c>
      <c r="G145" s="20" t="s">
        <v>329</v>
      </c>
      <c r="H145" s="27">
        <v>46</v>
      </c>
      <c r="I145" s="25">
        <f t="shared" si="12"/>
        <v>27.599999999999998</v>
      </c>
      <c r="J145" s="27">
        <v>0</v>
      </c>
      <c r="K145" s="25">
        <f t="shared" si="13"/>
        <v>0</v>
      </c>
      <c r="L145" s="26">
        <f t="shared" si="14"/>
        <v>27.599999999999998</v>
      </c>
      <c r="M145" s="21">
        <v>24</v>
      </c>
      <c r="N145" s="14"/>
      <c r="O145" s="4"/>
    </row>
    <row r="146" spans="1:15" ht="23.25" customHeight="1">
      <c r="A146" s="29"/>
      <c r="B146" s="35"/>
      <c r="C146" s="28" t="s">
        <v>43</v>
      </c>
      <c r="D146" s="31">
        <v>143</v>
      </c>
      <c r="E146" s="31">
        <v>1</v>
      </c>
      <c r="F146" s="9" t="s">
        <v>334</v>
      </c>
      <c r="G146" s="18" t="s">
        <v>335</v>
      </c>
      <c r="H146" s="25">
        <v>69.8</v>
      </c>
      <c r="I146" s="25">
        <f t="shared" si="12"/>
        <v>41.879999999999995</v>
      </c>
      <c r="J146" s="27">
        <v>84.23</v>
      </c>
      <c r="K146" s="25">
        <f t="shared" si="13"/>
        <v>33.692</v>
      </c>
      <c r="L146" s="26">
        <f t="shared" si="14"/>
        <v>75.572</v>
      </c>
      <c r="M146" s="21">
        <v>1</v>
      </c>
      <c r="N146" s="14"/>
      <c r="O146" s="4"/>
    </row>
    <row r="147" spans="1:15" ht="23.25" customHeight="1">
      <c r="A147" s="29"/>
      <c r="B147" s="35"/>
      <c r="C147" s="30"/>
      <c r="D147" s="32"/>
      <c r="E147" s="32"/>
      <c r="F147" s="9" t="s">
        <v>336</v>
      </c>
      <c r="G147" s="18" t="s">
        <v>337</v>
      </c>
      <c r="H147" s="25">
        <v>60.6</v>
      </c>
      <c r="I147" s="25">
        <f t="shared" si="12"/>
        <v>36.36</v>
      </c>
      <c r="J147" s="27">
        <v>80.74</v>
      </c>
      <c r="K147" s="25">
        <f t="shared" si="13"/>
        <v>32.296</v>
      </c>
      <c r="L147" s="26">
        <f t="shared" si="14"/>
        <v>68.656</v>
      </c>
      <c r="M147" s="21">
        <v>2</v>
      </c>
      <c r="N147" s="14"/>
      <c r="O147" s="4"/>
    </row>
    <row r="148" spans="1:15" ht="23.25" customHeight="1">
      <c r="A148" s="29"/>
      <c r="B148" s="35"/>
      <c r="C148" s="28" t="s">
        <v>44</v>
      </c>
      <c r="D148" s="31">
        <v>144</v>
      </c>
      <c r="E148" s="31">
        <v>1</v>
      </c>
      <c r="F148" s="9" t="s">
        <v>338</v>
      </c>
      <c r="G148" s="18" t="s">
        <v>339</v>
      </c>
      <c r="H148" s="25">
        <v>64.2</v>
      </c>
      <c r="I148" s="25">
        <f t="shared" si="12"/>
        <v>38.52</v>
      </c>
      <c r="J148" s="27">
        <v>78.1</v>
      </c>
      <c r="K148" s="25">
        <f t="shared" si="13"/>
        <v>31.24</v>
      </c>
      <c r="L148" s="26">
        <f t="shared" si="14"/>
        <v>69.76</v>
      </c>
      <c r="M148" s="21">
        <v>1</v>
      </c>
      <c r="N148" s="14"/>
      <c r="O148" s="4"/>
    </row>
    <row r="149" spans="1:15" ht="23.25" customHeight="1">
      <c r="A149" s="29"/>
      <c r="B149" s="35"/>
      <c r="C149" s="30"/>
      <c r="D149" s="32"/>
      <c r="E149" s="32"/>
      <c r="F149" s="9" t="s">
        <v>340</v>
      </c>
      <c r="G149" s="18" t="s">
        <v>341</v>
      </c>
      <c r="H149" s="25">
        <v>62.6</v>
      </c>
      <c r="I149" s="25">
        <f t="shared" si="12"/>
        <v>37.56</v>
      </c>
      <c r="J149" s="27">
        <v>75.96</v>
      </c>
      <c r="K149" s="25">
        <f t="shared" si="13"/>
        <v>30.384</v>
      </c>
      <c r="L149" s="26">
        <f t="shared" si="14"/>
        <v>67.944</v>
      </c>
      <c r="M149" s="21">
        <v>2</v>
      </c>
      <c r="N149" s="14"/>
      <c r="O149" s="4"/>
    </row>
    <row r="150" spans="1:15" ht="23.25" customHeight="1">
      <c r="A150" s="29"/>
      <c r="B150" s="35"/>
      <c r="C150" s="28" t="s">
        <v>45</v>
      </c>
      <c r="D150" s="31">
        <v>145</v>
      </c>
      <c r="E150" s="31">
        <v>1</v>
      </c>
      <c r="F150" s="9" t="s">
        <v>342</v>
      </c>
      <c r="G150" s="18" t="s">
        <v>343</v>
      </c>
      <c r="H150" s="25">
        <v>59.9</v>
      </c>
      <c r="I150" s="25">
        <f t="shared" si="12"/>
        <v>35.94</v>
      </c>
      <c r="J150" s="27">
        <v>88.24</v>
      </c>
      <c r="K150" s="25">
        <f t="shared" si="13"/>
        <v>35.296</v>
      </c>
      <c r="L150" s="26">
        <f t="shared" si="14"/>
        <v>71.23599999999999</v>
      </c>
      <c r="M150" s="21">
        <v>1</v>
      </c>
      <c r="N150" s="14"/>
      <c r="O150" s="4"/>
    </row>
    <row r="151" spans="1:15" ht="23.25" customHeight="1">
      <c r="A151" s="29"/>
      <c r="B151" s="35"/>
      <c r="C151" s="30"/>
      <c r="D151" s="32"/>
      <c r="E151" s="32"/>
      <c r="F151" s="9" t="s">
        <v>344</v>
      </c>
      <c r="G151" s="18" t="s">
        <v>345</v>
      </c>
      <c r="H151" s="25">
        <v>56.5</v>
      </c>
      <c r="I151" s="25">
        <f t="shared" si="12"/>
        <v>33.9</v>
      </c>
      <c r="J151" s="27">
        <v>79.33</v>
      </c>
      <c r="K151" s="25">
        <f t="shared" si="13"/>
        <v>31.732</v>
      </c>
      <c r="L151" s="26">
        <f t="shared" si="14"/>
        <v>65.632</v>
      </c>
      <c r="M151" s="21">
        <v>2</v>
      </c>
      <c r="N151" s="14"/>
      <c r="O151" s="4"/>
    </row>
    <row r="152" spans="1:15" ht="23.25" customHeight="1">
      <c r="A152" s="29"/>
      <c r="B152" s="35"/>
      <c r="C152" s="28" t="s">
        <v>47</v>
      </c>
      <c r="D152" s="31">
        <v>146</v>
      </c>
      <c r="E152" s="31">
        <v>1</v>
      </c>
      <c r="F152" s="9" t="s">
        <v>346</v>
      </c>
      <c r="G152" s="18" t="s">
        <v>347</v>
      </c>
      <c r="H152" s="25">
        <v>59.5</v>
      </c>
      <c r="I152" s="25">
        <f t="shared" si="12"/>
        <v>35.699999999999996</v>
      </c>
      <c r="J152" s="27">
        <v>87.05</v>
      </c>
      <c r="K152" s="25">
        <f t="shared" si="13"/>
        <v>34.82</v>
      </c>
      <c r="L152" s="26">
        <f t="shared" si="14"/>
        <v>70.52</v>
      </c>
      <c r="M152" s="21">
        <v>1</v>
      </c>
      <c r="N152" s="14"/>
      <c r="O152" s="4"/>
    </row>
    <row r="153" spans="1:15" ht="23.25" customHeight="1">
      <c r="A153" s="29"/>
      <c r="B153" s="35"/>
      <c r="C153" s="30"/>
      <c r="D153" s="32"/>
      <c r="E153" s="32"/>
      <c r="F153" s="9" t="s">
        <v>348</v>
      </c>
      <c r="G153" s="18" t="s">
        <v>349</v>
      </c>
      <c r="H153" s="25">
        <v>51.1</v>
      </c>
      <c r="I153" s="25">
        <f t="shared" si="12"/>
        <v>30.66</v>
      </c>
      <c r="J153" s="27">
        <v>77.03</v>
      </c>
      <c r="K153" s="25">
        <f t="shared" si="13"/>
        <v>30.812</v>
      </c>
      <c r="L153" s="26">
        <f t="shared" si="14"/>
        <v>61.472</v>
      </c>
      <c r="M153" s="21">
        <v>2</v>
      </c>
      <c r="N153" s="14"/>
      <c r="O153" s="4"/>
    </row>
    <row r="154" spans="1:15" ht="23.25" customHeight="1">
      <c r="A154" s="29"/>
      <c r="B154" s="35"/>
      <c r="C154" s="28" t="s">
        <v>46</v>
      </c>
      <c r="D154" s="31">
        <v>148</v>
      </c>
      <c r="E154" s="31">
        <v>1</v>
      </c>
      <c r="F154" s="9" t="s">
        <v>350</v>
      </c>
      <c r="G154" s="18" t="s">
        <v>351</v>
      </c>
      <c r="H154" s="25">
        <v>59.8</v>
      </c>
      <c r="I154" s="25">
        <f t="shared" si="12"/>
        <v>35.879999999999995</v>
      </c>
      <c r="J154" s="27">
        <v>82.1</v>
      </c>
      <c r="K154" s="25">
        <f t="shared" si="13"/>
        <v>32.839999999999996</v>
      </c>
      <c r="L154" s="26">
        <f t="shared" si="14"/>
        <v>68.72</v>
      </c>
      <c r="M154" s="21">
        <v>1</v>
      </c>
      <c r="N154" s="14"/>
      <c r="O154" s="4"/>
    </row>
    <row r="155" spans="1:15" ht="23.25" customHeight="1">
      <c r="A155" s="30"/>
      <c r="B155" s="35"/>
      <c r="C155" s="30"/>
      <c r="D155" s="32"/>
      <c r="E155" s="32"/>
      <c r="F155" s="9" t="s">
        <v>352</v>
      </c>
      <c r="G155" s="20" t="s">
        <v>353</v>
      </c>
      <c r="H155" s="27">
        <v>54.9</v>
      </c>
      <c r="I155" s="25">
        <f t="shared" si="12"/>
        <v>32.94</v>
      </c>
      <c r="J155" s="27">
        <v>0</v>
      </c>
      <c r="K155" s="25">
        <f t="shared" si="13"/>
        <v>0</v>
      </c>
      <c r="L155" s="26">
        <f t="shared" si="14"/>
        <v>32.94</v>
      </c>
      <c r="M155" s="21">
        <v>2</v>
      </c>
      <c r="N155" s="14"/>
      <c r="O155" s="4"/>
    </row>
    <row r="156" spans="1:12" ht="18.75" customHeight="1">
      <c r="A156" s="12"/>
      <c r="B156" s="7"/>
      <c r="C156" s="15"/>
      <c r="D156" s="15"/>
      <c r="E156" s="16"/>
      <c r="F156" s="16"/>
      <c r="G156" s="16"/>
      <c r="H156" s="11"/>
      <c r="I156" s="16"/>
      <c r="J156" s="22"/>
      <c r="K156" s="6"/>
      <c r="L156" s="4"/>
    </row>
    <row r="157" spans="1:12" ht="18.75" customHeight="1">
      <c r="A157" s="15"/>
      <c r="B157" s="7"/>
      <c r="C157" s="15"/>
      <c r="D157" s="15"/>
      <c r="E157" s="16"/>
      <c r="F157" s="16"/>
      <c r="G157" s="16"/>
      <c r="H157" s="11"/>
      <c r="I157" s="16"/>
      <c r="J157" s="22"/>
      <c r="K157" s="6"/>
      <c r="L157" s="4"/>
    </row>
    <row r="158" spans="1:12" ht="18.75" customHeight="1">
      <c r="A158" s="15"/>
      <c r="B158" s="7"/>
      <c r="C158" s="15"/>
      <c r="D158" s="15"/>
      <c r="E158" s="16"/>
      <c r="F158" s="16"/>
      <c r="G158" s="16"/>
      <c r="H158" s="11"/>
      <c r="I158" s="16"/>
      <c r="J158" s="22"/>
      <c r="K158" s="6"/>
      <c r="L158" s="4"/>
    </row>
    <row r="159" spans="1:12" ht="18.75" customHeight="1">
      <c r="A159" s="15"/>
      <c r="B159" s="7"/>
      <c r="C159" s="15"/>
      <c r="D159" s="15"/>
      <c r="E159" s="16"/>
      <c r="F159" s="16"/>
      <c r="G159" s="16"/>
      <c r="H159" s="11"/>
      <c r="I159" s="16"/>
      <c r="J159" s="22"/>
      <c r="K159" s="6"/>
      <c r="L159" s="4"/>
    </row>
    <row r="160" spans="1:12" ht="18.75" customHeight="1">
      <c r="A160" s="15"/>
      <c r="B160" s="7"/>
      <c r="C160" s="15"/>
      <c r="D160" s="15"/>
      <c r="E160" s="16"/>
      <c r="F160" s="16"/>
      <c r="G160" s="16"/>
      <c r="H160" s="11"/>
      <c r="I160" s="16"/>
      <c r="J160" s="22"/>
      <c r="K160" s="6"/>
      <c r="L160" s="4"/>
    </row>
    <row r="161" spans="1:15" ht="18.75" customHeight="1">
      <c r="A161" s="15"/>
      <c r="B161" s="7"/>
      <c r="C161" s="15"/>
      <c r="D161" s="15"/>
      <c r="E161" s="16"/>
      <c r="F161" s="16"/>
      <c r="G161" s="16"/>
      <c r="H161" s="16"/>
      <c r="I161" s="11"/>
      <c r="J161" s="23"/>
      <c r="K161" s="16"/>
      <c r="L161" s="17"/>
      <c r="M161" s="23"/>
      <c r="N161" s="16"/>
      <c r="O161" s="4"/>
    </row>
    <row r="162" spans="1:15" ht="18.75" customHeight="1">
      <c r="A162" s="15"/>
      <c r="B162" s="7"/>
      <c r="C162" s="15"/>
      <c r="D162" s="15"/>
      <c r="E162" s="16"/>
      <c r="F162" s="16"/>
      <c r="G162" s="16"/>
      <c r="H162" s="16"/>
      <c r="I162" s="11"/>
      <c r="J162" s="23"/>
      <c r="K162" s="16"/>
      <c r="L162" s="17"/>
      <c r="M162" s="23"/>
      <c r="N162" s="16"/>
      <c r="O162" s="4"/>
    </row>
    <row r="163" spans="1:15" ht="18.75" customHeight="1">
      <c r="A163" s="15"/>
      <c r="B163" s="7"/>
      <c r="C163" s="15"/>
      <c r="D163" s="15"/>
      <c r="E163" s="16"/>
      <c r="F163" s="16"/>
      <c r="G163" s="16"/>
      <c r="H163" s="16"/>
      <c r="I163" s="11"/>
      <c r="J163" s="23"/>
      <c r="K163" s="16"/>
      <c r="L163" s="17"/>
      <c r="M163" s="23"/>
      <c r="N163" s="16"/>
      <c r="O163" s="4"/>
    </row>
    <row r="164" spans="1:15" ht="18.75" customHeight="1">
      <c r="A164" s="15"/>
      <c r="B164" s="7"/>
      <c r="C164" s="15"/>
      <c r="D164" s="15"/>
      <c r="E164" s="16"/>
      <c r="F164" s="16"/>
      <c r="G164" s="16"/>
      <c r="H164" s="16"/>
      <c r="I164" s="11"/>
      <c r="J164" s="23"/>
      <c r="K164" s="16"/>
      <c r="L164" s="17"/>
      <c r="M164" s="23"/>
      <c r="N164" s="16"/>
      <c r="O164" s="4"/>
    </row>
    <row r="165" spans="1:15" ht="18.75" customHeight="1">
      <c r="A165" s="15"/>
      <c r="B165" s="7"/>
      <c r="C165" s="15"/>
      <c r="D165" s="15"/>
      <c r="E165" s="16"/>
      <c r="F165" s="16"/>
      <c r="G165" s="16"/>
      <c r="H165" s="16"/>
      <c r="I165" s="11"/>
      <c r="J165" s="23"/>
      <c r="K165" s="16"/>
      <c r="L165" s="17"/>
      <c r="M165" s="23"/>
      <c r="N165" s="16"/>
      <c r="O165" s="4"/>
    </row>
    <row r="166" spans="1:15" ht="18.75" customHeight="1">
      <c r="A166" s="15"/>
      <c r="B166" s="7"/>
      <c r="C166" s="15"/>
      <c r="D166" s="15"/>
      <c r="E166" s="16"/>
      <c r="F166" s="16"/>
      <c r="G166" s="16"/>
      <c r="H166" s="16"/>
      <c r="I166" s="11"/>
      <c r="J166" s="23"/>
      <c r="K166" s="16"/>
      <c r="L166" s="17"/>
      <c r="M166" s="23"/>
      <c r="N166" s="16"/>
      <c r="O166" s="4"/>
    </row>
    <row r="167" spans="1:15" ht="18.75" customHeight="1">
      <c r="A167" s="15"/>
      <c r="B167" s="7"/>
      <c r="C167" s="15"/>
      <c r="D167" s="15"/>
      <c r="E167" s="16"/>
      <c r="F167" s="16"/>
      <c r="G167" s="16"/>
      <c r="H167" s="16"/>
      <c r="I167" s="11"/>
      <c r="J167" s="23"/>
      <c r="K167" s="16"/>
      <c r="L167" s="17"/>
      <c r="M167" s="23"/>
      <c r="N167" s="16"/>
      <c r="O167" s="4"/>
    </row>
    <row r="168" spans="1:15" ht="20.25" customHeight="1">
      <c r="A168" s="15"/>
      <c r="B168" s="7"/>
      <c r="C168" s="15"/>
      <c r="D168" s="15"/>
      <c r="E168" s="16"/>
      <c r="F168" s="16"/>
      <c r="G168" s="16"/>
      <c r="H168" s="16"/>
      <c r="I168" s="11"/>
      <c r="J168" s="23"/>
      <c r="K168" s="16"/>
      <c r="L168" s="17"/>
      <c r="M168" s="23"/>
      <c r="N168" s="16"/>
      <c r="O168" s="4"/>
    </row>
    <row r="169" spans="1:15" ht="20.25" customHeight="1">
      <c r="A169" s="15"/>
      <c r="B169" s="7"/>
      <c r="C169" s="15"/>
      <c r="D169" s="15"/>
      <c r="E169" s="16"/>
      <c r="F169" s="16"/>
      <c r="G169" s="16"/>
      <c r="H169" s="16"/>
      <c r="I169" s="11"/>
      <c r="J169" s="23"/>
      <c r="K169" s="16"/>
      <c r="L169" s="17"/>
      <c r="M169" s="23"/>
      <c r="N169" s="16"/>
      <c r="O169" s="4"/>
    </row>
    <row r="170" spans="1:15" ht="20.25" customHeight="1">
      <c r="A170" s="15"/>
      <c r="B170" s="7"/>
      <c r="C170" s="15"/>
      <c r="D170" s="15"/>
      <c r="E170" s="16"/>
      <c r="F170" s="16"/>
      <c r="G170" s="16"/>
      <c r="H170" s="16"/>
      <c r="I170" s="11"/>
      <c r="J170" s="23"/>
      <c r="K170" s="16"/>
      <c r="L170" s="17"/>
      <c r="M170" s="23"/>
      <c r="N170" s="16"/>
      <c r="O170" s="4"/>
    </row>
    <row r="171" spans="1:15" ht="20.25" customHeight="1">
      <c r="A171" s="15"/>
      <c r="B171" s="7"/>
      <c r="C171" s="15"/>
      <c r="D171" s="15"/>
      <c r="E171" s="16"/>
      <c r="F171" s="16"/>
      <c r="G171" s="16"/>
      <c r="H171" s="16"/>
      <c r="I171" s="11"/>
      <c r="J171" s="23"/>
      <c r="K171" s="16"/>
      <c r="L171" s="17"/>
      <c r="M171" s="23"/>
      <c r="N171" s="16"/>
      <c r="O171" s="4"/>
    </row>
    <row r="172" spans="1:15" ht="20.25" customHeight="1">
      <c r="A172" s="15"/>
      <c r="B172" s="7"/>
      <c r="C172" s="15"/>
      <c r="D172" s="15"/>
      <c r="E172" s="16"/>
      <c r="F172" s="16"/>
      <c r="G172" s="16"/>
      <c r="H172" s="16"/>
      <c r="I172" s="11"/>
      <c r="J172" s="23"/>
      <c r="K172" s="16"/>
      <c r="L172" s="17"/>
      <c r="M172" s="23"/>
      <c r="N172" s="16"/>
      <c r="O172" s="4"/>
    </row>
    <row r="173" spans="1:15" ht="20.25" customHeight="1">
      <c r="A173" s="15"/>
      <c r="B173" s="7"/>
      <c r="C173" s="15"/>
      <c r="D173" s="15"/>
      <c r="E173" s="16"/>
      <c r="F173" s="16"/>
      <c r="G173" s="16"/>
      <c r="H173" s="16"/>
      <c r="I173" s="11"/>
      <c r="J173" s="23"/>
      <c r="K173" s="16"/>
      <c r="L173" s="17"/>
      <c r="M173" s="23"/>
      <c r="N173" s="16"/>
      <c r="O173" s="4"/>
    </row>
    <row r="174" spans="1:15" ht="20.25" customHeight="1">
      <c r="A174" s="15"/>
      <c r="B174" s="7"/>
      <c r="C174" s="15"/>
      <c r="D174" s="15"/>
      <c r="E174" s="16"/>
      <c r="F174" s="16"/>
      <c r="G174" s="16"/>
      <c r="H174" s="16"/>
      <c r="I174" s="11"/>
      <c r="J174" s="23"/>
      <c r="K174" s="16"/>
      <c r="L174" s="17"/>
      <c r="M174" s="23"/>
      <c r="N174" s="16"/>
      <c r="O174" s="4"/>
    </row>
    <row r="175" spans="1:15" ht="20.25" customHeight="1">
      <c r="A175" s="15"/>
      <c r="B175" s="7"/>
      <c r="C175" s="15"/>
      <c r="D175" s="15"/>
      <c r="E175" s="16"/>
      <c r="F175" s="16"/>
      <c r="G175" s="16"/>
      <c r="H175" s="16"/>
      <c r="I175" s="11"/>
      <c r="J175" s="23"/>
      <c r="K175" s="16"/>
      <c r="L175" s="17"/>
      <c r="M175" s="23"/>
      <c r="N175" s="16"/>
      <c r="O175" s="4"/>
    </row>
    <row r="176" spans="1:15" ht="20.25" customHeight="1">
      <c r="A176" s="15"/>
      <c r="B176" s="7"/>
      <c r="C176" s="15"/>
      <c r="D176" s="15"/>
      <c r="E176" s="16"/>
      <c r="F176" s="16"/>
      <c r="G176" s="16"/>
      <c r="H176" s="16"/>
      <c r="I176" s="11"/>
      <c r="J176" s="23"/>
      <c r="K176" s="16"/>
      <c r="L176" s="17"/>
      <c r="M176" s="23"/>
      <c r="N176" s="16"/>
      <c r="O176" s="4"/>
    </row>
    <row r="177" spans="1:15" ht="20.25" customHeight="1">
      <c r="A177" s="15"/>
      <c r="B177" s="7"/>
      <c r="C177" s="15"/>
      <c r="D177" s="15"/>
      <c r="E177" s="16"/>
      <c r="F177" s="16"/>
      <c r="G177" s="16"/>
      <c r="H177" s="16"/>
      <c r="I177" s="11"/>
      <c r="J177" s="23"/>
      <c r="K177" s="16"/>
      <c r="L177" s="17"/>
      <c r="M177" s="23"/>
      <c r="N177" s="16"/>
      <c r="O177" s="4"/>
    </row>
    <row r="178" spans="1:15" ht="20.25" customHeight="1">
      <c r="A178" s="15"/>
      <c r="B178" s="7"/>
      <c r="C178" s="15"/>
      <c r="D178" s="15"/>
      <c r="E178" s="16"/>
      <c r="F178" s="16"/>
      <c r="G178" s="16"/>
      <c r="H178" s="16"/>
      <c r="I178" s="11"/>
      <c r="J178" s="23"/>
      <c r="K178" s="16"/>
      <c r="L178" s="17"/>
      <c r="M178" s="23"/>
      <c r="N178" s="16"/>
      <c r="O178" s="4"/>
    </row>
    <row r="179" spans="1:15" ht="20.25" customHeight="1">
      <c r="A179" s="15"/>
      <c r="B179" s="7"/>
      <c r="C179" s="15"/>
      <c r="D179" s="15"/>
      <c r="E179" s="16"/>
      <c r="F179" s="16"/>
      <c r="G179" s="16"/>
      <c r="H179" s="16"/>
      <c r="I179" s="11"/>
      <c r="J179" s="23"/>
      <c r="K179" s="16"/>
      <c r="L179" s="17"/>
      <c r="M179" s="23"/>
      <c r="N179" s="16"/>
      <c r="O179" s="4"/>
    </row>
    <row r="180" spans="1:15" ht="20.25" customHeight="1">
      <c r="A180" s="15"/>
      <c r="B180" s="7"/>
      <c r="C180" s="15"/>
      <c r="D180" s="15"/>
      <c r="E180" s="16"/>
      <c r="F180" s="16"/>
      <c r="G180" s="16"/>
      <c r="H180" s="16"/>
      <c r="I180" s="11"/>
      <c r="J180" s="23"/>
      <c r="K180" s="16"/>
      <c r="L180" s="17"/>
      <c r="M180" s="23"/>
      <c r="N180" s="16"/>
      <c r="O180" s="4"/>
    </row>
    <row r="181" spans="1:15" ht="20.25" customHeight="1">
      <c r="A181" s="15"/>
      <c r="B181" s="7"/>
      <c r="C181" s="15"/>
      <c r="D181" s="15"/>
      <c r="E181" s="16"/>
      <c r="F181" s="16"/>
      <c r="G181" s="16"/>
      <c r="H181" s="16"/>
      <c r="I181" s="11"/>
      <c r="J181" s="23"/>
      <c r="K181" s="16"/>
      <c r="L181" s="17"/>
      <c r="M181" s="23"/>
      <c r="N181" s="16"/>
      <c r="O181" s="4"/>
    </row>
    <row r="182" spans="1:15" ht="20.25" customHeight="1">
      <c r="A182" s="15"/>
      <c r="B182" s="7"/>
      <c r="C182" s="15"/>
      <c r="D182" s="15"/>
      <c r="E182" s="16"/>
      <c r="F182" s="16"/>
      <c r="G182" s="16"/>
      <c r="H182" s="16"/>
      <c r="I182" s="11"/>
      <c r="J182" s="23"/>
      <c r="K182" s="16"/>
      <c r="L182" s="17"/>
      <c r="M182" s="23"/>
      <c r="N182" s="16"/>
      <c r="O182" s="4"/>
    </row>
    <row r="183" spans="1:15" ht="20.25" customHeight="1">
      <c r="A183" s="15"/>
      <c r="B183" s="7"/>
      <c r="C183" s="15"/>
      <c r="D183" s="15"/>
      <c r="E183" s="16"/>
      <c r="F183" s="16"/>
      <c r="G183" s="16"/>
      <c r="H183" s="16"/>
      <c r="I183" s="11"/>
      <c r="J183" s="23"/>
      <c r="K183" s="16"/>
      <c r="L183" s="17"/>
      <c r="M183" s="23"/>
      <c r="N183" s="16"/>
      <c r="O183" s="4"/>
    </row>
    <row r="184" spans="1:15" ht="20.25" customHeight="1">
      <c r="A184" s="15"/>
      <c r="B184" s="7"/>
      <c r="C184" s="15"/>
      <c r="D184" s="15"/>
      <c r="E184" s="16"/>
      <c r="F184" s="16"/>
      <c r="G184" s="16"/>
      <c r="H184" s="16"/>
      <c r="I184" s="11"/>
      <c r="J184" s="23"/>
      <c r="K184" s="16"/>
      <c r="L184" s="17"/>
      <c r="M184" s="23"/>
      <c r="N184" s="16"/>
      <c r="O184" s="4"/>
    </row>
    <row r="185" spans="1:15" ht="20.25" customHeight="1">
      <c r="A185" s="15"/>
      <c r="B185" s="7"/>
      <c r="C185" s="15"/>
      <c r="D185" s="15"/>
      <c r="E185" s="16"/>
      <c r="F185" s="16"/>
      <c r="G185" s="16"/>
      <c r="H185" s="16"/>
      <c r="I185" s="11"/>
      <c r="J185" s="23"/>
      <c r="K185" s="16"/>
      <c r="L185" s="17"/>
      <c r="M185" s="23"/>
      <c r="N185" s="16"/>
      <c r="O185" s="4"/>
    </row>
    <row r="186" spans="1:15" ht="20.25" customHeight="1">
      <c r="A186" s="15"/>
      <c r="B186" s="7"/>
      <c r="C186" s="15"/>
      <c r="D186" s="15"/>
      <c r="E186" s="16"/>
      <c r="F186" s="16"/>
      <c r="G186" s="16"/>
      <c r="H186" s="16"/>
      <c r="I186" s="11"/>
      <c r="J186" s="23"/>
      <c r="K186" s="16"/>
      <c r="L186" s="17"/>
      <c r="M186" s="23"/>
      <c r="N186" s="16"/>
      <c r="O186" s="4"/>
    </row>
    <row r="187" spans="1:15" ht="20.25" customHeight="1">
      <c r="A187" s="15"/>
      <c r="B187" s="7"/>
      <c r="C187" s="15"/>
      <c r="D187" s="15"/>
      <c r="E187" s="16"/>
      <c r="F187" s="16"/>
      <c r="G187" s="16"/>
      <c r="H187" s="16"/>
      <c r="I187" s="11"/>
      <c r="J187" s="23"/>
      <c r="K187" s="16"/>
      <c r="L187" s="17"/>
      <c r="M187" s="23"/>
      <c r="N187" s="16"/>
      <c r="O187" s="4"/>
    </row>
    <row r="188" spans="1:15" ht="20.25" customHeight="1">
      <c r="A188" s="15"/>
      <c r="B188" s="7"/>
      <c r="C188" s="15"/>
      <c r="D188" s="15"/>
      <c r="E188" s="16"/>
      <c r="F188" s="16"/>
      <c r="G188" s="16"/>
      <c r="H188" s="16"/>
      <c r="I188" s="11"/>
      <c r="J188" s="23"/>
      <c r="K188" s="16"/>
      <c r="L188" s="17"/>
      <c r="M188" s="23"/>
      <c r="N188" s="16"/>
      <c r="O188" s="4"/>
    </row>
    <row r="189" spans="1:15" ht="20.25" customHeight="1">
      <c r="A189" s="15"/>
      <c r="B189" s="7"/>
      <c r="C189" s="15"/>
      <c r="D189" s="15"/>
      <c r="E189" s="16"/>
      <c r="F189" s="16"/>
      <c r="G189" s="16"/>
      <c r="H189" s="16"/>
      <c r="I189" s="11"/>
      <c r="J189" s="23"/>
      <c r="K189" s="16"/>
      <c r="L189" s="17"/>
      <c r="M189" s="23"/>
      <c r="N189" s="16"/>
      <c r="O189" s="4"/>
    </row>
    <row r="190" spans="1:15" ht="20.25" customHeight="1">
      <c r="A190" s="15"/>
      <c r="B190" s="7"/>
      <c r="C190" s="15"/>
      <c r="D190" s="15"/>
      <c r="E190" s="16"/>
      <c r="F190" s="16"/>
      <c r="G190" s="16"/>
      <c r="H190" s="16"/>
      <c r="I190" s="11"/>
      <c r="J190" s="23"/>
      <c r="K190" s="16"/>
      <c r="L190" s="17"/>
      <c r="M190" s="23"/>
      <c r="N190" s="16"/>
      <c r="O190" s="4"/>
    </row>
    <row r="191" spans="1:15" ht="20.25" customHeight="1">
      <c r="A191" s="15"/>
      <c r="B191" s="7"/>
      <c r="C191" s="15"/>
      <c r="D191" s="15"/>
      <c r="E191" s="16"/>
      <c r="F191" s="16"/>
      <c r="G191" s="16"/>
      <c r="H191" s="16"/>
      <c r="I191" s="11"/>
      <c r="J191" s="23"/>
      <c r="K191" s="16"/>
      <c r="L191" s="17"/>
      <c r="M191" s="23"/>
      <c r="N191" s="16"/>
      <c r="O191" s="4"/>
    </row>
    <row r="192" spans="1:15" ht="20.25" customHeight="1">
      <c r="A192" s="15"/>
      <c r="B192" s="7"/>
      <c r="C192" s="15"/>
      <c r="D192" s="15"/>
      <c r="E192" s="16"/>
      <c r="F192" s="16"/>
      <c r="G192" s="16"/>
      <c r="H192" s="16"/>
      <c r="I192" s="11"/>
      <c r="J192" s="23"/>
      <c r="K192" s="16"/>
      <c r="L192" s="17"/>
      <c r="M192" s="23"/>
      <c r="N192" s="16"/>
      <c r="O192" s="4"/>
    </row>
    <row r="193" spans="1:15" ht="20.25" customHeight="1">
      <c r="A193" s="15"/>
      <c r="B193" s="7"/>
      <c r="C193" s="15"/>
      <c r="D193" s="15"/>
      <c r="E193" s="16"/>
      <c r="F193" s="16"/>
      <c r="G193" s="16"/>
      <c r="H193" s="16"/>
      <c r="I193" s="11"/>
      <c r="J193" s="23"/>
      <c r="K193" s="16"/>
      <c r="L193" s="17"/>
      <c r="M193" s="23"/>
      <c r="N193" s="16"/>
      <c r="O193" s="4"/>
    </row>
    <row r="194" spans="1:15" ht="20.25" customHeight="1">
      <c r="A194" s="15"/>
      <c r="B194" s="7"/>
      <c r="C194" s="15"/>
      <c r="D194" s="15"/>
      <c r="E194" s="16"/>
      <c r="F194" s="16"/>
      <c r="G194" s="16"/>
      <c r="H194" s="16"/>
      <c r="I194" s="11"/>
      <c r="J194" s="23"/>
      <c r="K194" s="16"/>
      <c r="L194" s="17"/>
      <c r="M194" s="23"/>
      <c r="N194" s="16"/>
      <c r="O194" s="4"/>
    </row>
    <row r="195" spans="1:15" ht="20.25" customHeight="1">
      <c r="A195" s="15"/>
      <c r="B195" s="7"/>
      <c r="C195" s="15"/>
      <c r="D195" s="15"/>
      <c r="E195" s="16"/>
      <c r="F195" s="16"/>
      <c r="G195" s="16"/>
      <c r="H195" s="16"/>
      <c r="I195" s="11"/>
      <c r="J195" s="23"/>
      <c r="K195" s="16"/>
      <c r="L195" s="17"/>
      <c r="M195" s="23"/>
      <c r="N195" s="16"/>
      <c r="O195" s="4"/>
    </row>
    <row r="196" spans="1:15" ht="20.25" customHeight="1">
      <c r="A196" s="15"/>
      <c r="B196" s="7"/>
      <c r="C196" s="15"/>
      <c r="D196" s="15"/>
      <c r="E196" s="16"/>
      <c r="F196" s="16"/>
      <c r="G196" s="16"/>
      <c r="H196" s="16"/>
      <c r="I196" s="11"/>
      <c r="J196" s="23"/>
      <c r="K196" s="16"/>
      <c r="L196" s="17"/>
      <c r="M196" s="23"/>
      <c r="N196" s="16"/>
      <c r="O196" s="4"/>
    </row>
    <row r="197" spans="1:15" ht="20.25" customHeight="1">
      <c r="A197" s="15"/>
      <c r="B197" s="7"/>
      <c r="C197" s="15"/>
      <c r="D197" s="15"/>
      <c r="E197" s="16"/>
      <c r="F197" s="16"/>
      <c r="G197" s="16"/>
      <c r="H197" s="16"/>
      <c r="I197" s="11"/>
      <c r="J197" s="23"/>
      <c r="K197" s="16"/>
      <c r="L197" s="17"/>
      <c r="M197" s="23"/>
      <c r="N197" s="16"/>
      <c r="O197" s="4"/>
    </row>
    <row r="198" spans="1:15" ht="20.25" customHeight="1">
      <c r="A198" s="15"/>
      <c r="B198" s="7"/>
      <c r="C198" s="15"/>
      <c r="D198" s="15"/>
      <c r="E198" s="16"/>
      <c r="F198" s="16"/>
      <c r="G198" s="16"/>
      <c r="H198" s="16"/>
      <c r="I198" s="11"/>
      <c r="J198" s="23"/>
      <c r="K198" s="16"/>
      <c r="L198" s="17"/>
      <c r="M198" s="23"/>
      <c r="N198" s="16"/>
      <c r="O198" s="4"/>
    </row>
    <row r="199" spans="1:15" ht="20.25" customHeight="1">
      <c r="A199" s="15"/>
      <c r="B199" s="7"/>
      <c r="C199" s="15"/>
      <c r="D199" s="15"/>
      <c r="E199" s="16"/>
      <c r="F199" s="16"/>
      <c r="G199" s="16"/>
      <c r="H199" s="16"/>
      <c r="I199" s="11"/>
      <c r="J199" s="23"/>
      <c r="K199" s="16"/>
      <c r="L199" s="17"/>
      <c r="M199" s="23"/>
      <c r="N199" s="16"/>
      <c r="O199" s="4"/>
    </row>
    <row r="200" spans="1:15" ht="20.25" customHeight="1">
      <c r="A200" s="15"/>
      <c r="B200" s="7"/>
      <c r="C200" s="15"/>
      <c r="D200" s="15"/>
      <c r="E200" s="16"/>
      <c r="F200" s="16"/>
      <c r="G200" s="16"/>
      <c r="H200" s="16"/>
      <c r="I200" s="11"/>
      <c r="J200" s="23"/>
      <c r="K200" s="16"/>
      <c r="L200" s="17"/>
      <c r="M200" s="23"/>
      <c r="N200" s="16"/>
      <c r="O200" s="4"/>
    </row>
    <row r="201" spans="1:15" ht="29.25" customHeight="1">
      <c r="A201" s="15"/>
      <c r="B201" s="7"/>
      <c r="C201" s="15"/>
      <c r="D201" s="15"/>
      <c r="E201" s="16"/>
      <c r="F201" s="16"/>
      <c r="G201" s="16"/>
      <c r="H201" s="16"/>
      <c r="I201" s="11"/>
      <c r="J201" s="23"/>
      <c r="K201" s="16"/>
      <c r="L201" s="17"/>
      <c r="M201" s="23"/>
      <c r="N201" s="16"/>
      <c r="O201" s="4"/>
    </row>
    <row r="202" spans="1:15" ht="29.25" customHeight="1">
      <c r="A202" s="15"/>
      <c r="B202" s="7"/>
      <c r="C202" s="15"/>
      <c r="D202" s="15"/>
      <c r="E202" s="16"/>
      <c r="F202" s="16"/>
      <c r="G202" s="16"/>
      <c r="H202" s="16"/>
      <c r="I202" s="11"/>
      <c r="J202" s="23"/>
      <c r="K202" s="16"/>
      <c r="L202" s="17"/>
      <c r="M202" s="23"/>
      <c r="N202" s="16"/>
      <c r="O202" s="4"/>
    </row>
    <row r="203" spans="1:15" ht="29.25" customHeight="1">
      <c r="A203" s="15"/>
      <c r="B203" s="7"/>
      <c r="C203" s="15"/>
      <c r="D203" s="15"/>
      <c r="E203" s="16"/>
      <c r="F203" s="16"/>
      <c r="G203" s="16"/>
      <c r="H203" s="16"/>
      <c r="I203" s="11"/>
      <c r="J203" s="23"/>
      <c r="K203" s="16"/>
      <c r="L203" s="17"/>
      <c r="M203" s="23"/>
      <c r="N203" s="16"/>
      <c r="O203" s="4"/>
    </row>
    <row r="204" spans="1:15" ht="29.25" customHeight="1">
      <c r="A204" s="15"/>
      <c r="B204" s="7"/>
      <c r="C204" s="15"/>
      <c r="D204" s="15"/>
      <c r="E204" s="16"/>
      <c r="F204" s="16"/>
      <c r="G204" s="16"/>
      <c r="H204" s="16"/>
      <c r="I204" s="11"/>
      <c r="J204" s="23"/>
      <c r="K204" s="16"/>
      <c r="L204" s="17"/>
      <c r="M204" s="23"/>
      <c r="N204" s="16"/>
      <c r="O204" s="4"/>
    </row>
    <row r="205" spans="1:15" ht="29.25" customHeight="1">
      <c r="A205" s="15"/>
      <c r="B205" s="7"/>
      <c r="C205" s="15"/>
      <c r="D205" s="15"/>
      <c r="E205" s="16"/>
      <c r="F205" s="16"/>
      <c r="G205" s="16"/>
      <c r="H205" s="16"/>
      <c r="I205" s="11"/>
      <c r="J205" s="23"/>
      <c r="K205" s="16"/>
      <c r="L205" s="17"/>
      <c r="M205" s="23"/>
      <c r="N205" s="16"/>
      <c r="O205" s="4"/>
    </row>
    <row r="206" spans="2:15" ht="29.25" customHeight="1">
      <c r="B206" s="7"/>
      <c r="E206" s="4"/>
      <c r="F206" s="4"/>
      <c r="G206" s="4"/>
      <c r="H206" s="4"/>
      <c r="I206" s="11"/>
      <c r="J206" s="23"/>
      <c r="K206" s="4"/>
      <c r="L206" s="5"/>
      <c r="M206" s="23"/>
      <c r="N206" s="4"/>
      <c r="O206" s="4"/>
    </row>
    <row r="207" spans="2:15" ht="29.25" customHeight="1">
      <c r="B207" s="7"/>
      <c r="E207" s="4"/>
      <c r="F207" s="4"/>
      <c r="G207" s="4"/>
      <c r="H207" s="4"/>
      <c r="I207" s="11"/>
      <c r="J207" s="23"/>
      <c r="K207" s="4"/>
      <c r="L207" s="5"/>
      <c r="M207" s="23"/>
      <c r="N207" s="4"/>
      <c r="O207" s="4"/>
    </row>
    <row r="208" spans="2:15" ht="29.25" customHeight="1">
      <c r="B208" s="7"/>
      <c r="E208" s="4"/>
      <c r="F208" s="4"/>
      <c r="G208" s="4"/>
      <c r="H208" s="4"/>
      <c r="I208" s="11"/>
      <c r="J208" s="23"/>
      <c r="K208" s="4"/>
      <c r="L208" s="5"/>
      <c r="M208" s="23"/>
      <c r="N208" s="4"/>
      <c r="O208" s="4"/>
    </row>
    <row r="209" spans="2:15" ht="29.25" customHeight="1">
      <c r="B209" s="7"/>
      <c r="E209" s="4"/>
      <c r="F209" s="4"/>
      <c r="G209" s="4"/>
      <c r="H209" s="4"/>
      <c r="I209" s="11"/>
      <c r="J209" s="23"/>
      <c r="K209" s="4"/>
      <c r="L209" s="5"/>
      <c r="M209" s="23"/>
      <c r="N209" s="4"/>
      <c r="O209" s="4"/>
    </row>
    <row r="210" spans="2:15" ht="29.25" customHeight="1">
      <c r="B210" s="7"/>
      <c r="E210" s="4"/>
      <c r="F210" s="4"/>
      <c r="G210" s="4"/>
      <c r="H210" s="4"/>
      <c r="I210" s="11"/>
      <c r="J210" s="23"/>
      <c r="K210" s="4"/>
      <c r="L210" s="5"/>
      <c r="M210" s="23"/>
      <c r="N210" s="4"/>
      <c r="O210" s="4"/>
    </row>
    <row r="211" ht="29.25" customHeight="1">
      <c r="B211" s="7"/>
    </row>
    <row r="212" ht="29.25" customHeight="1">
      <c r="B212" s="7"/>
    </row>
    <row r="213" ht="29.25" customHeight="1">
      <c r="B213" s="7"/>
    </row>
    <row r="214" ht="29.25" customHeight="1">
      <c r="B214" s="7"/>
    </row>
    <row r="215" ht="29.25" customHeight="1">
      <c r="B215" s="7"/>
    </row>
    <row r="216" ht="29.25" customHeight="1">
      <c r="B216" s="7"/>
    </row>
    <row r="217" ht="29.25" customHeight="1">
      <c r="B217" s="7"/>
    </row>
    <row r="218" ht="29.25" customHeight="1">
      <c r="B218" s="7"/>
    </row>
    <row r="219" ht="29.25" customHeight="1">
      <c r="B219" s="7"/>
    </row>
    <row r="220" ht="29.25" customHeight="1">
      <c r="B220" s="7"/>
    </row>
    <row r="221" ht="29.25" customHeight="1">
      <c r="B221" s="7"/>
    </row>
    <row r="222" ht="29.25" customHeight="1">
      <c r="B222" s="7"/>
    </row>
    <row r="223" ht="29.25" customHeight="1">
      <c r="B223" s="7"/>
    </row>
    <row r="224" ht="29.25" customHeight="1">
      <c r="B224" s="7"/>
    </row>
    <row r="225" ht="29.25" customHeight="1">
      <c r="B225" s="7"/>
    </row>
    <row r="226" ht="29.25" customHeight="1"/>
    <row r="227" ht="29.25" customHeight="1"/>
  </sheetData>
  <sheetProtection/>
  <mergeCells count="135">
    <mergeCell ref="F2:F3"/>
    <mergeCell ref="C2:C3"/>
    <mergeCell ref="D10:D11"/>
    <mergeCell ref="D4:D6"/>
    <mergeCell ref="E4:E6"/>
    <mergeCell ref="D8:D9"/>
    <mergeCell ref="E8:E9"/>
    <mergeCell ref="C4:C6"/>
    <mergeCell ref="C8:C9"/>
    <mergeCell ref="A1:M1"/>
    <mergeCell ref="B2:B3"/>
    <mergeCell ref="A2:A3"/>
    <mergeCell ref="L2:L3"/>
    <mergeCell ref="M2:M3"/>
    <mergeCell ref="D2:D3"/>
    <mergeCell ref="G2:G3"/>
    <mergeCell ref="H2:I2"/>
    <mergeCell ref="J2:K2"/>
    <mergeCell ref="E2:E3"/>
    <mergeCell ref="C12:C13"/>
    <mergeCell ref="D12:D13"/>
    <mergeCell ref="E10:E11"/>
    <mergeCell ref="E12:E13"/>
    <mergeCell ref="A4:A6"/>
    <mergeCell ref="B4:B155"/>
    <mergeCell ref="C14:C15"/>
    <mergeCell ref="D14:D15"/>
    <mergeCell ref="C20:C23"/>
    <mergeCell ref="D20:D23"/>
    <mergeCell ref="C28:C29"/>
    <mergeCell ref="D28:D29"/>
    <mergeCell ref="C34:C35"/>
    <mergeCell ref="D34:D35"/>
    <mergeCell ref="E14:E15"/>
    <mergeCell ref="A8:A11"/>
    <mergeCell ref="A12:A19"/>
    <mergeCell ref="C18:C19"/>
    <mergeCell ref="D16:D17"/>
    <mergeCell ref="D18:D19"/>
    <mergeCell ref="E16:E17"/>
    <mergeCell ref="E18:E19"/>
    <mergeCell ref="C16:C17"/>
    <mergeCell ref="C10:C11"/>
    <mergeCell ref="E20:E23"/>
    <mergeCell ref="C24:C27"/>
    <mergeCell ref="D24:D27"/>
    <mergeCell ref="E24:E27"/>
    <mergeCell ref="E28:E29"/>
    <mergeCell ref="C30:C33"/>
    <mergeCell ref="D30:D33"/>
    <mergeCell ref="E30:E33"/>
    <mergeCell ref="E34:E35"/>
    <mergeCell ref="C36:C37"/>
    <mergeCell ref="D36:D37"/>
    <mergeCell ref="E36:E37"/>
    <mergeCell ref="C38:C41"/>
    <mergeCell ref="D38:D41"/>
    <mergeCell ref="E38:E41"/>
    <mergeCell ref="C42:C47"/>
    <mergeCell ref="D42:D47"/>
    <mergeCell ref="E42:E47"/>
    <mergeCell ref="C48:C49"/>
    <mergeCell ref="D48:D49"/>
    <mergeCell ref="E48:E49"/>
    <mergeCell ref="C51:C52"/>
    <mergeCell ref="D51:D52"/>
    <mergeCell ref="E51:E52"/>
    <mergeCell ref="C53:C54"/>
    <mergeCell ref="D53:D54"/>
    <mergeCell ref="E53:E54"/>
    <mergeCell ref="C55:C56"/>
    <mergeCell ref="D55:D56"/>
    <mergeCell ref="E55:E56"/>
    <mergeCell ref="C57:C58"/>
    <mergeCell ref="D57:D58"/>
    <mergeCell ref="E57:E58"/>
    <mergeCell ref="C59:C62"/>
    <mergeCell ref="D59:D62"/>
    <mergeCell ref="E59:E62"/>
    <mergeCell ref="C63:C66"/>
    <mergeCell ref="D63:D66"/>
    <mergeCell ref="E63:E66"/>
    <mergeCell ref="C67:C68"/>
    <mergeCell ref="D67:D68"/>
    <mergeCell ref="E67:E68"/>
    <mergeCell ref="C69:C70"/>
    <mergeCell ref="D69:D70"/>
    <mergeCell ref="E69:E70"/>
    <mergeCell ref="C71:C76"/>
    <mergeCell ref="D71:D76"/>
    <mergeCell ref="E71:E76"/>
    <mergeCell ref="C77:C80"/>
    <mergeCell ref="D77:D80"/>
    <mergeCell ref="E77:E80"/>
    <mergeCell ref="C81:C84"/>
    <mergeCell ref="D81:D84"/>
    <mergeCell ref="E81:E84"/>
    <mergeCell ref="C102:C107"/>
    <mergeCell ref="D102:D107"/>
    <mergeCell ref="E102:E107"/>
    <mergeCell ref="C85:C94"/>
    <mergeCell ref="D85:D94"/>
    <mergeCell ref="E85:E94"/>
    <mergeCell ref="C95:C100"/>
    <mergeCell ref="D95:D100"/>
    <mergeCell ref="E95:E100"/>
    <mergeCell ref="C108:C109"/>
    <mergeCell ref="D108:D109"/>
    <mergeCell ref="E108:E109"/>
    <mergeCell ref="C110:C121"/>
    <mergeCell ref="D110:D121"/>
    <mergeCell ref="E110:E121"/>
    <mergeCell ref="C146:C147"/>
    <mergeCell ref="D146:D147"/>
    <mergeCell ref="E146:E147"/>
    <mergeCell ref="C122:C145"/>
    <mergeCell ref="D122:D145"/>
    <mergeCell ref="E122:E145"/>
    <mergeCell ref="C148:C149"/>
    <mergeCell ref="C150:C151"/>
    <mergeCell ref="C152:C153"/>
    <mergeCell ref="C154:C155"/>
    <mergeCell ref="D148:D149"/>
    <mergeCell ref="E148:E149"/>
    <mergeCell ref="D150:D151"/>
    <mergeCell ref="E150:E151"/>
    <mergeCell ref="D152:D153"/>
    <mergeCell ref="E152:E153"/>
    <mergeCell ref="D154:D155"/>
    <mergeCell ref="E154:E155"/>
    <mergeCell ref="A85:A109"/>
    <mergeCell ref="A110:A155"/>
    <mergeCell ref="A71:A84"/>
    <mergeCell ref="A20:A52"/>
    <mergeCell ref="A53:A70"/>
  </mergeCells>
  <printOptions/>
  <pageMargins left="0.75" right="0.75" top="0.79" bottom="0.7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2014-06-23T12:24:09Z</cp:lastPrinted>
  <dcterms:created xsi:type="dcterms:W3CDTF">1996-12-17T01:32:42Z</dcterms:created>
  <dcterms:modified xsi:type="dcterms:W3CDTF">2014-06-23T12:36:26Z</dcterms:modified>
  <cp:category/>
  <cp:version/>
  <cp:contentType/>
  <cp:contentStatus/>
</cp:coreProperties>
</file>