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760" activeTab="2"/>
  </bookViews>
  <sheets>
    <sheet name="一村一大" sheetId="1" r:id="rId1"/>
    <sheet name="支教" sheetId="2" r:id="rId2"/>
    <sheet name="支医" sheetId="3" r:id="rId3"/>
  </sheets>
  <definedNames>
    <definedName name="_xlnm.Print_Titles" localSheetId="0">'一村一大'!$1:$3</definedName>
    <definedName name="_xlnm.Print_Titles" localSheetId="1">'支教'!$1:$3</definedName>
    <definedName name="_xlnm.Print_Titles" localSheetId="2">'支医'!$1:$3</definedName>
  </definedNames>
  <calcPr fullCalcOnLoad="1"/>
</workbook>
</file>

<file path=xl/sharedStrings.xml><?xml version="1.0" encoding="utf-8"?>
<sst xmlns="http://schemas.openxmlformats.org/spreadsheetml/2006/main" count="315" uniqueCount="234">
  <si>
    <r>
      <rPr>
        <b/>
        <sz val="12"/>
        <color indexed="8"/>
        <rFont val="方正小标宋简体"/>
        <family val="1"/>
      </rPr>
      <t>区（市）县</t>
    </r>
  </si>
  <si>
    <t>联系人</t>
  </si>
  <si>
    <t>联系电话</t>
  </si>
  <si>
    <r>
      <rPr>
        <b/>
        <sz val="12"/>
        <color indexed="8"/>
        <rFont val="方正小标宋简体"/>
        <family val="1"/>
      </rPr>
      <t>岗位名称</t>
    </r>
  </si>
  <si>
    <r>
      <rPr>
        <b/>
        <sz val="12"/>
        <color indexed="8"/>
        <rFont val="方正小标宋简体"/>
        <family val="1"/>
      </rPr>
      <t>岗位要求</t>
    </r>
  </si>
  <si>
    <r>
      <rPr>
        <b/>
        <sz val="12"/>
        <color indexed="8"/>
        <rFont val="方正小标宋简体"/>
        <family val="1"/>
      </rPr>
      <t>岗位数</t>
    </r>
  </si>
  <si>
    <r>
      <rPr>
        <b/>
        <sz val="12"/>
        <color indexed="8"/>
        <rFont val="方正小标宋简体"/>
        <family val="1"/>
      </rPr>
      <t>专业要求</t>
    </r>
  </si>
  <si>
    <r>
      <rPr>
        <b/>
        <sz val="12"/>
        <color indexed="8"/>
        <rFont val="方正小标宋简体"/>
        <family val="1"/>
      </rPr>
      <t>其他条件</t>
    </r>
  </si>
  <si>
    <r>
      <rPr>
        <b/>
        <sz val="16"/>
        <color indexed="8"/>
        <rFont val="宋体"/>
        <family val="0"/>
      </rPr>
      <t>总</t>
    </r>
    <r>
      <rPr>
        <b/>
        <sz val="16"/>
        <color indexed="8"/>
        <rFont val="Times New Roman"/>
        <family val="1"/>
      </rPr>
      <t xml:space="preserve">                                                </t>
    </r>
    <r>
      <rPr>
        <b/>
        <sz val="16"/>
        <color indexed="8"/>
        <rFont val="宋体"/>
        <family val="0"/>
      </rPr>
      <t>计</t>
    </r>
  </si>
  <si>
    <r>
      <rPr>
        <b/>
        <sz val="12"/>
        <color indexed="8"/>
        <rFont val="方正小标宋简体"/>
        <family val="1"/>
      </rPr>
      <t>区（市）县</t>
    </r>
  </si>
  <si>
    <t>联系人</t>
  </si>
  <si>
    <t>联系电话</t>
  </si>
  <si>
    <r>
      <rPr>
        <b/>
        <sz val="12"/>
        <color indexed="8"/>
        <rFont val="方正小标宋简体"/>
        <family val="1"/>
      </rPr>
      <t>岗位名称</t>
    </r>
  </si>
  <si>
    <r>
      <rPr>
        <b/>
        <sz val="12"/>
        <color indexed="8"/>
        <rFont val="方正小标宋简体"/>
        <family val="1"/>
      </rPr>
      <t>岗位要求</t>
    </r>
  </si>
  <si>
    <r>
      <rPr>
        <b/>
        <sz val="12"/>
        <color indexed="8"/>
        <rFont val="方正小标宋简体"/>
        <family val="1"/>
      </rPr>
      <t>岗位数</t>
    </r>
  </si>
  <si>
    <r>
      <rPr>
        <b/>
        <sz val="12"/>
        <color indexed="8"/>
        <rFont val="方正小标宋简体"/>
        <family val="1"/>
      </rPr>
      <t>学历</t>
    </r>
  </si>
  <si>
    <r>
      <rPr>
        <b/>
        <sz val="12"/>
        <color indexed="8"/>
        <rFont val="方正小标宋简体"/>
        <family val="1"/>
      </rPr>
      <t>专业要求</t>
    </r>
  </si>
  <si>
    <r>
      <rPr>
        <b/>
        <sz val="12"/>
        <color indexed="8"/>
        <rFont val="方正小标宋简体"/>
        <family val="1"/>
      </rPr>
      <t>其他条件</t>
    </r>
  </si>
  <si>
    <r>
      <rPr>
        <b/>
        <sz val="16"/>
        <color indexed="8"/>
        <rFont val="宋体"/>
        <family val="0"/>
      </rPr>
      <t>总</t>
    </r>
    <r>
      <rPr>
        <b/>
        <sz val="16"/>
        <color indexed="8"/>
        <rFont val="Times New Roman"/>
        <family val="1"/>
      </rPr>
      <t xml:space="preserve">                                              </t>
    </r>
    <r>
      <rPr>
        <b/>
        <sz val="16"/>
        <color indexed="8"/>
        <rFont val="宋体"/>
        <family val="0"/>
      </rPr>
      <t>计</t>
    </r>
  </si>
  <si>
    <r>
      <rPr>
        <b/>
        <sz val="12"/>
        <color indexed="8"/>
        <rFont val="方正小标宋简体"/>
        <family val="1"/>
      </rPr>
      <t>区（市）县</t>
    </r>
  </si>
  <si>
    <t>联系人</t>
  </si>
  <si>
    <t>联系电话</t>
  </si>
  <si>
    <r>
      <rPr>
        <b/>
        <sz val="12"/>
        <color indexed="8"/>
        <rFont val="方正小标宋简体"/>
        <family val="1"/>
      </rPr>
      <t>岗位名称</t>
    </r>
  </si>
  <si>
    <r>
      <rPr>
        <b/>
        <sz val="12"/>
        <color indexed="8"/>
        <rFont val="方正小标宋简体"/>
        <family val="1"/>
      </rPr>
      <t>岗位要求</t>
    </r>
  </si>
  <si>
    <r>
      <rPr>
        <b/>
        <sz val="12"/>
        <color indexed="8"/>
        <rFont val="方正小标宋简体"/>
        <family val="1"/>
      </rPr>
      <t>岗位数</t>
    </r>
  </si>
  <si>
    <r>
      <rPr>
        <b/>
        <sz val="12"/>
        <color indexed="8"/>
        <rFont val="方正小标宋简体"/>
        <family val="1"/>
      </rPr>
      <t>学历</t>
    </r>
  </si>
  <si>
    <r>
      <rPr>
        <b/>
        <sz val="12"/>
        <color indexed="8"/>
        <rFont val="方正小标宋简体"/>
        <family val="1"/>
      </rPr>
      <t>专业要求</t>
    </r>
  </si>
  <si>
    <r>
      <rPr>
        <b/>
        <sz val="12"/>
        <color indexed="8"/>
        <rFont val="方正小标宋简体"/>
        <family val="1"/>
      </rPr>
      <t>其他条件</t>
    </r>
  </si>
  <si>
    <r>
      <rPr>
        <b/>
        <sz val="16"/>
        <color indexed="8"/>
        <rFont val="宋体"/>
        <family val="0"/>
      </rPr>
      <t>总</t>
    </r>
    <r>
      <rPr>
        <b/>
        <sz val="16"/>
        <color indexed="8"/>
        <rFont val="Times New Roman"/>
        <family val="1"/>
      </rPr>
      <t xml:space="preserve">                                                      </t>
    </r>
    <r>
      <rPr>
        <b/>
        <sz val="16"/>
        <color indexed="8"/>
        <rFont val="宋体"/>
        <family val="0"/>
      </rPr>
      <t>计</t>
    </r>
  </si>
  <si>
    <t>学　　历</t>
  </si>
  <si>
    <r>
      <t>2015</t>
    </r>
    <r>
      <rPr>
        <sz val="20"/>
        <color indexed="8"/>
        <rFont val="方正小标宋简体"/>
        <family val="1"/>
      </rPr>
      <t>年成都市高校毕业生服务基层项目志愿者（一村一大）招募计划岗位需求表</t>
    </r>
  </si>
  <si>
    <r>
      <t>2015</t>
    </r>
    <r>
      <rPr>
        <sz val="20"/>
        <color indexed="8"/>
        <rFont val="方正小标宋简体"/>
        <family val="1"/>
      </rPr>
      <t>年成都市高校毕业生服务基层项目志愿者（支教）招募计划岗位需求表</t>
    </r>
  </si>
  <si>
    <r>
      <t>2015</t>
    </r>
    <r>
      <rPr>
        <sz val="20"/>
        <color indexed="8"/>
        <rFont val="方正小标宋简体"/>
        <family val="1"/>
      </rPr>
      <t>年成都市高校毕业生服务基层项目志愿者（支医）招募计划岗位需求表</t>
    </r>
  </si>
  <si>
    <t xml:space="preserve">  宿中辉</t>
  </si>
  <si>
    <t>小学教学</t>
  </si>
  <si>
    <t>美术</t>
  </si>
  <si>
    <t>语文教师</t>
  </si>
  <si>
    <t>汉语言</t>
  </si>
  <si>
    <t>数学教师</t>
  </si>
  <si>
    <t>数学与应用数学</t>
  </si>
  <si>
    <t>英语教师</t>
  </si>
  <si>
    <t>英语专业</t>
  </si>
  <si>
    <t>美术教师</t>
  </si>
  <si>
    <t>美术学</t>
  </si>
  <si>
    <t>体育教师</t>
  </si>
  <si>
    <t>体育教育</t>
  </si>
  <si>
    <t>财会教师</t>
  </si>
  <si>
    <t>财会</t>
  </si>
  <si>
    <t>机械教师</t>
  </si>
  <si>
    <t>机械</t>
  </si>
  <si>
    <t>汽修教师</t>
  </si>
  <si>
    <t>汽修</t>
  </si>
  <si>
    <t>具备教师资格证</t>
  </si>
  <si>
    <r>
      <rPr>
        <b/>
        <sz val="12"/>
        <rFont val="宋体"/>
        <family val="0"/>
      </rPr>
      <t>小</t>
    </r>
    <r>
      <rPr>
        <b/>
        <sz val="12"/>
        <rFont val="Times New Roman"/>
        <family val="1"/>
      </rPr>
      <t xml:space="preserve">                                        </t>
    </r>
    <r>
      <rPr>
        <b/>
        <sz val="12"/>
        <rFont val="宋体"/>
        <family val="0"/>
      </rPr>
      <t>计</t>
    </r>
  </si>
  <si>
    <t>汉语言文学、汉语言、对外汉语、小学教育</t>
  </si>
  <si>
    <t>英语及相关专业</t>
  </si>
  <si>
    <t>普通高等教育全日制
本科及以上</t>
  </si>
  <si>
    <t>无</t>
  </si>
  <si>
    <t>无</t>
  </si>
  <si>
    <r>
      <rPr>
        <sz val="12"/>
        <color indexed="8"/>
        <rFont val="宋体"/>
        <family val="0"/>
      </rP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强</t>
    </r>
  </si>
  <si>
    <t>普通高等教育全日制
本科及以上</t>
  </si>
  <si>
    <r>
      <rPr>
        <sz val="12"/>
        <color indexed="8"/>
        <rFont val="宋体"/>
        <family val="0"/>
      </rPr>
      <t>金牛区</t>
    </r>
  </si>
  <si>
    <r>
      <rPr>
        <sz val="12"/>
        <rFont val="宋体"/>
        <family val="0"/>
      </rPr>
      <t>村（社区）综合管理</t>
    </r>
  </si>
  <si>
    <r>
      <rPr>
        <sz val="12"/>
        <rFont val="宋体"/>
        <family val="0"/>
      </rPr>
      <t>普通高等教育全日制本科及以上</t>
    </r>
  </si>
  <si>
    <r>
      <rPr>
        <sz val="12"/>
        <rFont val="宋体"/>
        <family val="0"/>
      </rPr>
      <t>汉语言文学、法学、财会、社会工作、
公共管理、计算机信息与技术</t>
    </r>
  </si>
  <si>
    <r>
      <rPr>
        <sz val="12"/>
        <color indexed="8"/>
        <rFont val="宋体"/>
        <family val="0"/>
      </rPr>
      <t>不限</t>
    </r>
  </si>
  <si>
    <r>
      <rPr>
        <sz val="12"/>
        <rFont val="宋体"/>
        <family val="0"/>
      </rPr>
      <t>不限</t>
    </r>
  </si>
  <si>
    <r>
      <rPr>
        <sz val="12"/>
        <color indexed="8"/>
        <rFont val="宋体"/>
        <family val="0"/>
      </rPr>
      <t>天府新区</t>
    </r>
  </si>
  <si>
    <r>
      <rPr>
        <sz val="12"/>
        <color indexed="8"/>
        <rFont val="宋体"/>
        <family val="0"/>
      </rPr>
      <t>李岱鑫</t>
    </r>
  </si>
  <si>
    <r>
      <rPr>
        <sz val="12"/>
        <rFont val="宋体"/>
        <family val="0"/>
      </rPr>
      <t>就业和社会保障</t>
    </r>
  </si>
  <si>
    <r>
      <rPr>
        <sz val="12"/>
        <color indexed="8"/>
        <rFont val="宋体"/>
        <family val="0"/>
      </rPr>
      <t>新都区</t>
    </r>
  </si>
  <si>
    <r>
      <rPr>
        <sz val="12"/>
        <color indexed="8"/>
        <rFont val="宋体"/>
        <family val="0"/>
      </rPr>
      <t>青白江区</t>
    </r>
  </si>
  <si>
    <r>
      <rPr>
        <sz val="12"/>
        <color indexed="8"/>
        <rFont val="宋体"/>
        <family val="0"/>
      </rPr>
      <t>温江区</t>
    </r>
  </si>
  <si>
    <t>无</t>
  </si>
  <si>
    <r>
      <rPr>
        <sz val="12"/>
        <rFont val="宋体"/>
        <family val="0"/>
      </rPr>
      <t>张加佳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</si>
  <si>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</si>
  <si>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无</t>
    </r>
  </si>
  <si>
    <r>
      <rPr>
        <sz val="12"/>
        <color indexed="8"/>
        <rFont val="宋体"/>
        <family val="0"/>
      </rPr>
      <t>双流县</t>
    </r>
  </si>
  <si>
    <r>
      <rPr>
        <sz val="12"/>
        <color indexed="8"/>
        <rFont val="宋体"/>
        <family val="0"/>
      </rPr>
      <t>蒲江县</t>
    </r>
  </si>
  <si>
    <r>
      <rPr>
        <sz val="12"/>
        <color indexed="8"/>
        <rFont val="宋体"/>
        <family val="0"/>
      </rPr>
      <t>大邑县</t>
    </r>
  </si>
  <si>
    <r>
      <rPr>
        <sz val="12"/>
        <color indexed="8"/>
        <rFont val="宋体"/>
        <family val="0"/>
      </rPr>
      <t>都江堰市</t>
    </r>
  </si>
  <si>
    <r>
      <rPr>
        <sz val="12"/>
        <rFont val="宋体"/>
        <family val="0"/>
      </rPr>
      <t>赵海钦</t>
    </r>
  </si>
  <si>
    <r>
      <rPr>
        <sz val="12"/>
        <color indexed="8"/>
        <rFont val="宋体"/>
        <family val="0"/>
      </rPr>
      <t>新津县</t>
    </r>
  </si>
  <si>
    <r>
      <rPr>
        <sz val="12"/>
        <color indexed="8"/>
        <rFont val="宋体"/>
        <family val="0"/>
      </rPr>
      <t>邛崃市</t>
    </r>
  </si>
  <si>
    <r>
      <rPr>
        <sz val="12"/>
        <color indexed="8"/>
        <rFont val="宋体"/>
        <family val="0"/>
      </rPr>
      <t>金堂县</t>
    </r>
  </si>
  <si>
    <r>
      <rPr>
        <sz val="12"/>
        <color indexed="8"/>
        <rFont val="宋体"/>
        <family val="0"/>
      </rPr>
      <t>汤晓丽</t>
    </r>
  </si>
  <si>
    <r>
      <rPr>
        <sz val="12"/>
        <color indexed="8"/>
        <rFont val="宋体"/>
        <family val="0"/>
      </rPr>
      <t>彭州市</t>
    </r>
  </si>
  <si>
    <r>
      <rPr>
        <sz val="12"/>
        <color indexed="8"/>
        <rFont val="宋体"/>
        <family val="0"/>
      </rPr>
      <t>胡立波</t>
    </r>
  </si>
  <si>
    <r>
      <rPr>
        <sz val="12"/>
        <color indexed="8"/>
        <rFont val="宋体"/>
        <family val="0"/>
      </rPr>
      <t>崇州市</t>
    </r>
  </si>
  <si>
    <r>
      <rPr>
        <sz val="12"/>
        <color indexed="8"/>
        <rFont val="宋体"/>
        <family val="0"/>
      </rPr>
      <t>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洋</t>
    </r>
  </si>
  <si>
    <r>
      <rPr>
        <sz val="12"/>
        <rFont val="宋体"/>
        <family val="0"/>
      </rPr>
      <t>普通高等教育全日制本科及以上</t>
    </r>
  </si>
  <si>
    <r>
      <rPr>
        <sz val="12"/>
        <color indexed="8"/>
        <rFont val="宋体"/>
        <family val="0"/>
      </rPr>
      <t>无</t>
    </r>
  </si>
  <si>
    <r>
      <rPr>
        <sz val="12"/>
        <rFont val="宋体"/>
        <family val="0"/>
      </rPr>
      <t>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柳</t>
    </r>
  </si>
  <si>
    <t>罗  骁</t>
  </si>
  <si>
    <r>
      <rPr>
        <sz val="12"/>
        <color indexed="8"/>
        <rFont val="宋体"/>
        <family val="0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娟</t>
    </r>
  </si>
  <si>
    <r>
      <rPr>
        <sz val="12"/>
        <color indexed="8"/>
        <rFont val="宋体"/>
        <family val="0"/>
      </rPr>
      <t>罗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强</t>
    </r>
  </si>
  <si>
    <t>罗  姗</t>
  </si>
  <si>
    <t>刘  丽</t>
  </si>
  <si>
    <r>
      <rPr>
        <sz val="12"/>
        <rFont val="宋体"/>
        <family val="0"/>
      </rPr>
      <t>村（社区）</t>
    </r>
    <r>
      <rPr>
        <sz val="12"/>
        <rFont val="宋体"/>
        <family val="0"/>
      </rPr>
      <t>综合管理</t>
    </r>
  </si>
  <si>
    <r>
      <rPr>
        <sz val="12"/>
        <rFont val="宋体"/>
        <family val="0"/>
      </rPr>
      <t>汉语言文学、文秘、会计、审计、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计算机、旅游、环保、营销策划、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农林等相关专业优先</t>
    </r>
  </si>
  <si>
    <t>数学、小学教育（数学方向）、应用数学、基础数学</t>
  </si>
  <si>
    <r>
      <rPr>
        <b/>
        <sz val="12"/>
        <rFont val="宋体"/>
        <family val="0"/>
      </rPr>
      <t>小</t>
    </r>
    <r>
      <rPr>
        <b/>
        <sz val="12"/>
        <rFont val="Times New Roman"/>
        <family val="1"/>
      </rPr>
      <t xml:space="preserve">                                    </t>
    </r>
    <r>
      <rPr>
        <b/>
        <sz val="12"/>
        <rFont val="宋体"/>
        <family val="0"/>
      </rPr>
      <t>计</t>
    </r>
  </si>
  <si>
    <r>
      <rPr>
        <b/>
        <sz val="12"/>
        <rFont val="宋体"/>
        <family val="0"/>
      </rPr>
      <t>小</t>
    </r>
    <r>
      <rPr>
        <b/>
        <sz val="12"/>
        <rFont val="Times New Roman"/>
        <family val="1"/>
      </rPr>
      <t xml:space="preserve">                                 </t>
    </r>
    <r>
      <rPr>
        <b/>
        <sz val="12"/>
        <rFont val="宋体"/>
        <family val="0"/>
      </rPr>
      <t>计</t>
    </r>
  </si>
  <si>
    <r>
      <rPr>
        <b/>
        <sz val="12"/>
        <rFont val="宋体"/>
        <family val="0"/>
      </rPr>
      <t>小</t>
    </r>
    <r>
      <rPr>
        <b/>
        <sz val="12"/>
        <rFont val="Times New Roman"/>
        <family val="1"/>
      </rPr>
      <t xml:space="preserve">                                      </t>
    </r>
    <r>
      <rPr>
        <b/>
        <sz val="12"/>
        <rFont val="宋体"/>
        <family val="0"/>
      </rPr>
      <t>计</t>
    </r>
  </si>
  <si>
    <r>
      <rPr>
        <sz val="12"/>
        <color indexed="8"/>
        <rFont val="宋体"/>
        <family val="0"/>
      </rPr>
      <t>黄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真</t>
    </r>
  </si>
  <si>
    <r>
      <rPr>
        <b/>
        <sz val="12"/>
        <rFont val="宋体"/>
        <family val="0"/>
      </rPr>
      <t>小</t>
    </r>
    <r>
      <rPr>
        <b/>
        <sz val="12"/>
        <rFont val="Times New Roman"/>
        <family val="1"/>
      </rPr>
      <t xml:space="preserve">                                         </t>
    </r>
    <r>
      <rPr>
        <b/>
        <sz val="12"/>
        <rFont val="宋体"/>
        <family val="0"/>
      </rPr>
      <t>计</t>
    </r>
  </si>
  <si>
    <t>双流县</t>
  </si>
  <si>
    <t>付祥波</t>
  </si>
  <si>
    <t>小                                            计</t>
  </si>
  <si>
    <t>小学语文</t>
  </si>
  <si>
    <t>普通高等教育全日制
本科及以上</t>
  </si>
  <si>
    <t>汉语言、汉语言文学、对外汉语、教育学（语文方向）、小学教育（语文方向）、初等教育（语文方向）、学科教学（语文）</t>
  </si>
  <si>
    <t>相应的教师资格证，普通话二甲及以上</t>
  </si>
  <si>
    <t>小学数学</t>
  </si>
  <si>
    <t>数学与应用数学、信息与计算科学、基础数学、学科教学（数学）、数学教育、应用数学</t>
  </si>
  <si>
    <t>小学体育</t>
  </si>
  <si>
    <t>体育教育、运动训练、民族传统体育</t>
  </si>
  <si>
    <t>小学音乐</t>
  </si>
  <si>
    <t>音乐学、音乐表演、舞蹈学、舞蹈编导、音乐表演、音乐学科教学论、音乐舞蹈</t>
  </si>
  <si>
    <t>小学美术</t>
  </si>
  <si>
    <t>美术学、绘画、雕塑、艺术设计、版画、美术教育、中国画</t>
  </si>
  <si>
    <t>小学信息技术</t>
  </si>
  <si>
    <t>计算机科学与技术、计算机软件、计算机及应用、计算机网络、网络工程、教育技术学</t>
  </si>
  <si>
    <t>小学科学</t>
  </si>
  <si>
    <t>科学教育、化学教育、生物教育、物理教育</t>
  </si>
  <si>
    <t>郫  县</t>
  </si>
  <si>
    <t>肖凯能</t>
  </si>
  <si>
    <t>小                                                    计</t>
  </si>
  <si>
    <t>小学语文</t>
  </si>
  <si>
    <t>具有与报考岗位相对应的小学及以上教师资格证</t>
  </si>
  <si>
    <t>小学数学</t>
  </si>
  <si>
    <t>英语教学</t>
  </si>
  <si>
    <t>蒲江县</t>
  </si>
  <si>
    <t>李敏</t>
  </si>
  <si>
    <t>小                                                     计</t>
  </si>
  <si>
    <t>语文</t>
  </si>
  <si>
    <t>汉语言文学类</t>
  </si>
  <si>
    <t>具有相应的教师资格证</t>
  </si>
  <si>
    <t>数学</t>
  </si>
  <si>
    <t>数学与应用数学类</t>
  </si>
  <si>
    <t>体育</t>
  </si>
  <si>
    <t>体育教育类</t>
  </si>
  <si>
    <t>崇州市</t>
  </si>
  <si>
    <t>无</t>
  </si>
  <si>
    <t>彭州市</t>
  </si>
  <si>
    <t>山传胤</t>
  </si>
  <si>
    <t>小                                                 计</t>
  </si>
  <si>
    <t>农村义务教育语文教师</t>
  </si>
  <si>
    <t>汉语言文学、汉语言、小学教育
（中文方向、汉语言方向）</t>
  </si>
  <si>
    <t>师范类，具有相应
教师资格证</t>
  </si>
  <si>
    <t>农村义务教育数学教师</t>
  </si>
  <si>
    <t>数学与应用数学、小学教育（数学方向）</t>
  </si>
  <si>
    <t>都江堰市</t>
  </si>
  <si>
    <t>李  梅</t>
  </si>
  <si>
    <t>中文、小学教育、教育学及相关专业</t>
  </si>
  <si>
    <t>师范类毕业生，具备
小学及以上教师资格证</t>
  </si>
  <si>
    <t>数学、小学教育及相关专业</t>
  </si>
  <si>
    <t>小学英语</t>
  </si>
  <si>
    <t>英语及相关专业</t>
  </si>
  <si>
    <t>小学美术</t>
  </si>
  <si>
    <t>美术及相关专业</t>
  </si>
  <si>
    <t>具备小学及以上
教师资格证</t>
  </si>
  <si>
    <t>小学体育</t>
  </si>
  <si>
    <t>体育及相关专业</t>
  </si>
  <si>
    <t>小学信息技术</t>
  </si>
  <si>
    <t>信息技术及相关专业</t>
  </si>
  <si>
    <t>金堂县</t>
  </si>
  <si>
    <t>汤晓丽</t>
  </si>
  <si>
    <t>专业相符，具备相应学科的教师资格证书，普通话等级证书达二级甲等及以上。</t>
  </si>
  <si>
    <t>无</t>
  </si>
  <si>
    <t>大邑县</t>
  </si>
  <si>
    <t>范安祥</t>
  </si>
  <si>
    <t>汉语言文学、汉语言、对外汉语、古典文献、中国语言文化、应用语言学、华文教育、小学教育</t>
  </si>
  <si>
    <t>持有与报考岗位学科相应的《教师资格证》</t>
  </si>
  <si>
    <t>数学与应用数学、信息与计算科学、数理基础科学、小学教育</t>
  </si>
  <si>
    <t>英语、小学教育</t>
  </si>
  <si>
    <t>小学音乐</t>
  </si>
  <si>
    <t>音乐学、音乐表演、舞蹈学、表演、艺术学、艺术教育</t>
  </si>
  <si>
    <t>青白江区</t>
  </si>
  <si>
    <t>向方超</t>
  </si>
  <si>
    <t>68936515  68936516</t>
  </si>
  <si>
    <t>小                                               计</t>
  </si>
  <si>
    <r>
      <rPr>
        <sz val="12"/>
        <color indexed="8"/>
        <rFont val="宋体"/>
        <family val="0"/>
      </rPr>
      <t>蒲江县</t>
    </r>
  </si>
  <si>
    <r>
      <rPr>
        <sz val="12"/>
        <color indexed="8"/>
        <rFont val="宋体"/>
        <family val="0"/>
      </rPr>
      <t>彭州市</t>
    </r>
  </si>
  <si>
    <r>
      <rPr>
        <sz val="12"/>
        <color indexed="8"/>
        <rFont val="宋体"/>
        <family val="0"/>
      </rPr>
      <t>汤晓丽</t>
    </r>
  </si>
  <si>
    <r>
      <rPr>
        <sz val="12"/>
        <rFont val="宋体"/>
        <family val="0"/>
      </rPr>
      <t>无</t>
    </r>
  </si>
  <si>
    <r>
      <rPr>
        <sz val="12"/>
        <color indexed="8"/>
        <rFont val="宋体"/>
        <family val="0"/>
      </rPr>
      <t>大邑县</t>
    </r>
  </si>
  <si>
    <t>小                                                  计</t>
  </si>
  <si>
    <r>
      <rPr>
        <sz val="12"/>
        <color indexed="8"/>
        <rFont val="宋体"/>
        <family val="0"/>
      </rPr>
      <t>崇州市</t>
    </r>
  </si>
  <si>
    <r>
      <rPr>
        <sz val="12"/>
        <color indexed="8"/>
        <rFont val="宋体"/>
        <family val="0"/>
      </rPr>
      <t>刘艳</t>
    </r>
  </si>
  <si>
    <r>
      <rPr>
        <sz val="12"/>
        <rFont val="宋体"/>
        <family val="0"/>
      </rPr>
      <t>临床</t>
    </r>
  </si>
  <si>
    <r>
      <rPr>
        <sz val="12"/>
        <rFont val="宋体"/>
        <family val="0"/>
      </rPr>
      <t>大专及以上</t>
    </r>
  </si>
  <si>
    <r>
      <rPr>
        <sz val="12"/>
        <color indexed="8"/>
        <rFont val="宋体"/>
        <family val="0"/>
      </rPr>
      <t>无</t>
    </r>
  </si>
  <si>
    <r>
      <rPr>
        <sz val="12"/>
        <rFont val="宋体"/>
        <family val="0"/>
      </rPr>
      <t>护理</t>
    </r>
  </si>
  <si>
    <r>
      <rPr>
        <sz val="12"/>
        <rFont val="宋体"/>
        <family val="0"/>
      </rPr>
      <t>护理学</t>
    </r>
  </si>
  <si>
    <r>
      <rPr>
        <sz val="12"/>
        <color indexed="8"/>
        <rFont val="宋体"/>
        <family val="0"/>
      </rPr>
      <t>邛崃市</t>
    </r>
  </si>
  <si>
    <r>
      <rPr>
        <sz val="12"/>
        <rFont val="宋体"/>
        <family val="0"/>
      </rPr>
      <t>罗姗</t>
    </r>
  </si>
  <si>
    <r>
      <rPr>
        <sz val="12"/>
        <rFont val="宋体"/>
        <family val="0"/>
      </rPr>
      <t>乡镇公立卫生院医护人员</t>
    </r>
  </si>
  <si>
    <r>
      <rPr>
        <sz val="12"/>
        <rFont val="宋体"/>
        <family val="0"/>
      </rPr>
      <t>普通高等教育全日制
大专及以上</t>
    </r>
  </si>
  <si>
    <r>
      <rPr>
        <sz val="12"/>
        <rFont val="宋体"/>
        <family val="0"/>
      </rPr>
      <t>不限</t>
    </r>
  </si>
  <si>
    <r>
      <rPr>
        <sz val="12"/>
        <color indexed="8"/>
        <rFont val="宋体"/>
        <family val="0"/>
      </rPr>
      <t>杨文界</t>
    </r>
  </si>
  <si>
    <r>
      <rPr>
        <sz val="12"/>
        <rFont val="宋体"/>
        <family val="0"/>
      </rPr>
      <t>医生</t>
    </r>
  </si>
  <si>
    <r>
      <rPr>
        <sz val="12"/>
        <rFont val="宋体"/>
        <family val="0"/>
      </rPr>
      <t>临床医学、中医类</t>
    </r>
  </si>
  <si>
    <r>
      <rPr>
        <sz val="12"/>
        <rFont val="宋体"/>
        <family val="0"/>
      </rPr>
      <t>医技</t>
    </r>
  </si>
  <si>
    <r>
      <rPr>
        <sz val="12"/>
        <rFont val="宋体"/>
        <family val="0"/>
      </rPr>
      <t>医学影像技术</t>
    </r>
  </si>
  <si>
    <r>
      <rPr>
        <sz val="12"/>
        <rFont val="宋体"/>
        <family val="0"/>
      </rPr>
      <t>护士</t>
    </r>
  </si>
  <si>
    <r>
      <rPr>
        <sz val="12"/>
        <color indexed="8"/>
        <rFont val="宋体"/>
        <family val="0"/>
      </rPr>
      <t>都江堰市</t>
    </r>
  </si>
  <si>
    <r>
      <rPr>
        <sz val="12"/>
        <rFont val="宋体"/>
        <family val="0"/>
      </rPr>
      <t>内科</t>
    </r>
  </si>
  <si>
    <r>
      <rPr>
        <sz val="12"/>
        <rFont val="宋体"/>
        <family val="0"/>
      </rPr>
      <t>临床医学</t>
    </r>
  </si>
  <si>
    <r>
      <rPr>
        <sz val="12"/>
        <rFont val="宋体"/>
        <family val="0"/>
      </rPr>
      <t>护理</t>
    </r>
  </si>
  <si>
    <r>
      <rPr>
        <sz val="12"/>
        <rFont val="宋体"/>
        <family val="0"/>
      </rPr>
      <t>护理、护理学</t>
    </r>
  </si>
  <si>
    <r>
      <rPr>
        <sz val="12"/>
        <rFont val="宋体"/>
        <family val="0"/>
      </rPr>
      <t>中医学</t>
    </r>
  </si>
  <si>
    <r>
      <rPr>
        <sz val="12"/>
        <rFont val="宋体"/>
        <family val="0"/>
      </rPr>
      <t>针灸推拿、针灸推拿学</t>
    </r>
  </si>
  <si>
    <r>
      <rPr>
        <sz val="12"/>
        <color indexed="8"/>
        <rFont val="宋体"/>
        <family val="0"/>
      </rPr>
      <t>新津县</t>
    </r>
  </si>
  <si>
    <r>
      <rPr>
        <sz val="12"/>
        <color indexed="8"/>
        <rFont val="宋体"/>
        <family val="0"/>
      </rPr>
      <t>医生</t>
    </r>
  </si>
  <si>
    <r>
      <rPr>
        <sz val="12"/>
        <color indexed="8"/>
        <rFont val="宋体"/>
        <family val="0"/>
      </rPr>
      <t>医学类</t>
    </r>
  </si>
  <si>
    <r>
      <rPr>
        <sz val="12"/>
        <color indexed="8"/>
        <rFont val="宋体"/>
        <family val="0"/>
      </rPr>
      <t>金堂县</t>
    </r>
  </si>
  <si>
    <r>
      <rPr>
        <sz val="12"/>
        <rFont val="宋体"/>
        <family val="0"/>
      </rPr>
      <t>临床医生</t>
    </r>
  </si>
  <si>
    <r>
      <rPr>
        <sz val="12"/>
        <rFont val="宋体"/>
        <family val="0"/>
      </rPr>
      <t>药剂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</si>
  <si>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</si>
  <si>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检验</t>
    </r>
  </si>
  <si>
    <r>
      <rPr>
        <sz val="12"/>
        <rFont val="宋体"/>
        <family val="0"/>
      </rPr>
      <t>医学检验</t>
    </r>
  </si>
  <si>
    <r>
      <rPr>
        <sz val="12"/>
        <rFont val="宋体"/>
        <family val="0"/>
      </rPr>
      <t>中医</t>
    </r>
  </si>
  <si>
    <r>
      <rPr>
        <sz val="12"/>
        <rFont val="宋体"/>
        <family val="0"/>
      </rPr>
      <t>医护人员</t>
    </r>
  </si>
  <si>
    <r>
      <rPr>
        <sz val="12"/>
        <rFont val="宋体"/>
        <family val="0"/>
      </rPr>
      <t>医药卫生及医学类</t>
    </r>
  </si>
  <si>
    <r>
      <rPr>
        <sz val="12"/>
        <rFont val="宋体"/>
        <family val="0"/>
      </rPr>
      <t>刘恋</t>
    </r>
  </si>
  <si>
    <r>
      <rPr>
        <sz val="12"/>
        <color indexed="8"/>
        <rFont val="宋体"/>
        <family val="0"/>
      </rPr>
      <t>医护人员</t>
    </r>
  </si>
  <si>
    <r>
      <rPr>
        <sz val="12"/>
        <color indexed="8"/>
        <rFont val="宋体"/>
        <family val="0"/>
      </rPr>
      <t>医学类</t>
    </r>
  </si>
  <si>
    <r>
      <rPr>
        <sz val="12"/>
        <color indexed="8"/>
        <rFont val="宋体"/>
        <family val="0"/>
      </rP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军</t>
    </r>
  </si>
  <si>
    <r>
      <rPr>
        <sz val="12"/>
        <rFont val="宋体"/>
        <family val="0"/>
      </rPr>
      <t>中医科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</si>
  <si>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中医科</t>
    </r>
    <r>
      <rPr>
        <sz val="12"/>
        <rFont val="Times New Roman"/>
        <family val="1"/>
      </rPr>
      <t>2</t>
    </r>
  </si>
  <si>
    <r>
      <rPr>
        <sz val="12"/>
        <color indexed="8"/>
        <rFont val="宋体"/>
        <family val="0"/>
      </rPr>
      <t>罗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强</t>
    </r>
  </si>
  <si>
    <r>
      <rPr>
        <sz val="12"/>
        <rFont val="宋体"/>
        <family val="0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炯</t>
    </r>
  </si>
  <si>
    <r>
      <rPr>
        <sz val="12"/>
        <rFont val="宋体"/>
        <family val="0"/>
      </rPr>
      <t>临床医学、中医学、中西医结合、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医学检验、医学摄像学、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医学摄像技术等相关专业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</si>
</sst>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1"/>
    </font>
    <font>
      <sz val="9"/>
      <name val="宋体"/>
      <family val="0"/>
    </font>
    <font>
      <b/>
      <sz val="12"/>
      <color indexed="8"/>
      <name val="方正小标宋简体"/>
      <family val="1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方正小标宋简体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rgb="FF000000"/>
      <name val="Calibri"/>
      <family val="0"/>
    </font>
    <font>
      <b/>
      <sz val="12"/>
      <color theme="1"/>
      <name val="Times New Roman"/>
      <family val="1"/>
    </font>
    <font>
      <sz val="20"/>
      <color theme="1"/>
      <name val="方正小标宋简体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>
      <alignment/>
      <protection/>
    </xf>
    <xf numFmtId="0" fontId="0" fillId="32" borderId="9" applyNumberFormat="0" applyFont="0" applyAlignment="0" applyProtection="0"/>
  </cellStyleXfs>
  <cellXfs count="127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15" applyNumberFormat="1" applyFont="1" applyFill="1" applyBorder="1" applyAlignment="1">
      <alignment horizontal="center" vertical="center"/>
      <protection/>
    </xf>
    <xf numFmtId="176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0" fontId="11" fillId="0" borderId="10" xfId="4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4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shrinkToFit="1"/>
    </xf>
    <xf numFmtId="176" fontId="57" fillId="0" borderId="10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 shrinkToFit="1"/>
    </xf>
    <xf numFmtId="0" fontId="55" fillId="0" borderId="15" xfId="63" applyFont="1" applyBorder="1" applyAlignment="1">
      <alignment horizontal="center" vertical="center" wrapText="1"/>
      <protection/>
    </xf>
    <xf numFmtId="0" fontId="58" fillId="0" borderId="16" xfId="42" applyFont="1" applyBorder="1" applyAlignment="1">
      <alignment horizontal="center" vertical="center" wrapText="1"/>
      <protection/>
    </xf>
    <xf numFmtId="0" fontId="58" fillId="0" borderId="17" xfId="0" applyNumberFormat="1" applyFont="1" applyBorder="1" applyAlignment="1">
      <alignment horizontal="center" vertical="center" shrinkToFit="1"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2" xfId="42" applyFont="1" applyBorder="1" applyAlignment="1">
      <alignment horizontal="center" vertical="center" wrapText="1"/>
      <protection/>
    </xf>
    <xf numFmtId="0" fontId="58" fillId="0" borderId="18" xfId="0" applyNumberFormat="1" applyFont="1" applyBorder="1" applyAlignment="1">
      <alignment horizontal="center" vertical="center" shrinkToFit="1"/>
    </xf>
    <xf numFmtId="0" fontId="55" fillId="0" borderId="13" xfId="63" applyFont="1" applyBorder="1" applyAlignment="1">
      <alignment horizontal="center" vertical="center" wrapText="1"/>
      <protection/>
    </xf>
    <xf numFmtId="0" fontId="58" fillId="0" borderId="11" xfId="0" applyNumberFormat="1" applyFont="1" applyBorder="1" applyAlignment="1">
      <alignment horizontal="center" vertical="center" shrinkToFit="1"/>
    </xf>
    <xf numFmtId="0" fontId="55" fillId="0" borderId="19" xfId="63" applyFont="1" applyBorder="1" applyAlignment="1">
      <alignment horizontal="center" vertical="center" wrapText="1"/>
      <protection/>
    </xf>
    <xf numFmtId="0" fontId="58" fillId="0" borderId="20" xfId="42" applyFont="1" applyBorder="1" applyAlignment="1">
      <alignment horizontal="center" vertical="center" wrapText="1"/>
      <protection/>
    </xf>
    <xf numFmtId="49" fontId="56" fillId="0" borderId="10" xfId="0" applyNumberFormat="1" applyFont="1" applyBorder="1" applyAlignment="1">
      <alignment horizontal="center" vertical="center" wrapText="1"/>
    </xf>
    <xf numFmtId="0" fontId="59" fillId="0" borderId="10" xfId="42" applyFont="1" applyBorder="1" applyAlignment="1">
      <alignment horizontal="center" vertical="center" wrapText="1"/>
      <protection/>
    </xf>
    <xf numFmtId="0" fontId="55" fillId="0" borderId="10" xfId="41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177" fontId="55" fillId="0" borderId="10" xfId="0" applyNumberFormat="1" applyFont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1" xfId="41" applyFont="1" applyBorder="1" applyAlignment="1">
      <alignment horizontal="center" vertical="center" wrapText="1"/>
      <protection/>
    </xf>
    <xf numFmtId="0" fontId="55" fillId="0" borderId="22" xfId="41" applyFont="1" applyBorder="1" applyAlignment="1">
      <alignment horizontal="center" vertical="center" wrapText="1"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22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:E8"/>
    </sheetView>
  </sheetViews>
  <sheetFormatPr defaultColWidth="9.140625" defaultRowHeight="15"/>
  <cols>
    <col min="1" max="1" width="18.140625" style="0" customWidth="1"/>
    <col min="2" max="2" width="13.140625" style="0" customWidth="1"/>
    <col min="3" max="3" width="17.57421875" style="0" bestFit="1" customWidth="1"/>
    <col min="4" max="4" width="25.00390625" style="0" customWidth="1"/>
    <col min="5" max="5" width="32.421875" style="0" customWidth="1"/>
    <col min="6" max="6" width="40.00390625" style="0" customWidth="1"/>
    <col min="7" max="7" width="23.28125" style="0" customWidth="1"/>
    <col min="8" max="8" width="13.421875" style="0" customWidth="1"/>
  </cols>
  <sheetData>
    <row r="1" spans="1:7" ht="45" customHeight="1">
      <c r="A1" s="76" t="s">
        <v>30</v>
      </c>
      <c r="B1" s="76"/>
      <c r="C1" s="76"/>
      <c r="D1" s="76"/>
      <c r="E1" s="76"/>
      <c r="F1" s="76"/>
      <c r="G1" s="76"/>
    </row>
    <row r="2" spans="1:8" ht="30" customHeight="1">
      <c r="A2" s="68" t="s">
        <v>0</v>
      </c>
      <c r="B2" s="77" t="s">
        <v>1</v>
      </c>
      <c r="C2" s="77" t="s">
        <v>2</v>
      </c>
      <c r="D2" s="68" t="s">
        <v>3</v>
      </c>
      <c r="E2" s="68" t="s">
        <v>4</v>
      </c>
      <c r="F2" s="68"/>
      <c r="G2" s="68"/>
      <c r="H2" s="68" t="s">
        <v>5</v>
      </c>
    </row>
    <row r="3" spans="1:8" ht="30" customHeight="1">
      <c r="A3" s="68"/>
      <c r="B3" s="78"/>
      <c r="C3" s="78"/>
      <c r="D3" s="68"/>
      <c r="E3" s="18" t="s">
        <v>29</v>
      </c>
      <c r="F3" s="1" t="s">
        <v>6</v>
      </c>
      <c r="G3" s="1" t="s">
        <v>7</v>
      </c>
      <c r="H3" s="68"/>
    </row>
    <row r="4" spans="1:8" ht="35.25" customHeight="1">
      <c r="A4" s="69" t="s">
        <v>8</v>
      </c>
      <c r="B4" s="70"/>
      <c r="C4" s="71"/>
      <c r="D4" s="71"/>
      <c r="E4" s="71"/>
      <c r="F4" s="71"/>
      <c r="G4" s="72"/>
      <c r="H4" s="15">
        <f>SUM(H5:H21)</f>
        <v>1006</v>
      </c>
    </row>
    <row r="5" spans="1:8" s="4" customFormat="1" ht="39.75" customHeight="1">
      <c r="A5" s="64" t="s">
        <v>61</v>
      </c>
      <c r="B5" s="64" t="s">
        <v>89</v>
      </c>
      <c r="C5" s="73">
        <v>87705567</v>
      </c>
      <c r="D5" s="66" t="s">
        <v>62</v>
      </c>
      <c r="E5" s="66" t="s">
        <v>63</v>
      </c>
      <c r="F5" s="13" t="s">
        <v>64</v>
      </c>
      <c r="G5" s="75" t="s">
        <v>58</v>
      </c>
      <c r="H5" s="14">
        <v>15</v>
      </c>
    </row>
    <row r="6" spans="1:8" s="4" customFormat="1" ht="39.75" customHeight="1">
      <c r="A6" s="65"/>
      <c r="B6" s="65"/>
      <c r="C6" s="74"/>
      <c r="D6" s="67"/>
      <c r="E6" s="67"/>
      <c r="F6" s="13" t="s">
        <v>66</v>
      </c>
      <c r="G6" s="65"/>
      <c r="H6" s="14">
        <v>16</v>
      </c>
    </row>
    <row r="7" spans="1:8" s="4" customFormat="1" ht="39.75" customHeight="1">
      <c r="A7" s="64" t="s">
        <v>67</v>
      </c>
      <c r="B7" s="64" t="s">
        <v>68</v>
      </c>
      <c r="C7" s="64">
        <v>68772520</v>
      </c>
      <c r="D7" s="6" t="s">
        <v>62</v>
      </c>
      <c r="E7" s="66" t="s">
        <v>63</v>
      </c>
      <c r="F7" s="79" t="s">
        <v>65</v>
      </c>
      <c r="G7" s="81" t="s">
        <v>58</v>
      </c>
      <c r="H7" s="25">
        <v>67</v>
      </c>
    </row>
    <row r="8" spans="1:8" s="4" customFormat="1" ht="39.75" customHeight="1">
      <c r="A8" s="65"/>
      <c r="B8" s="65"/>
      <c r="C8" s="65"/>
      <c r="D8" s="6" t="s">
        <v>69</v>
      </c>
      <c r="E8" s="67"/>
      <c r="F8" s="80"/>
      <c r="G8" s="82"/>
      <c r="H8" s="25">
        <v>13</v>
      </c>
    </row>
    <row r="9" spans="1:8" s="4" customFormat="1" ht="39.75" customHeight="1">
      <c r="A9" s="24" t="s">
        <v>70</v>
      </c>
      <c r="B9" s="22" t="s">
        <v>232</v>
      </c>
      <c r="C9" s="23">
        <v>89399625</v>
      </c>
      <c r="D9" s="6" t="s">
        <v>62</v>
      </c>
      <c r="E9" s="6" t="s">
        <v>63</v>
      </c>
      <c r="F9" s="25" t="s">
        <v>65</v>
      </c>
      <c r="G9" s="29" t="s">
        <v>58</v>
      </c>
      <c r="H9" s="5">
        <v>90</v>
      </c>
    </row>
    <row r="10" spans="1:8" s="4" customFormat="1" ht="39.75" customHeight="1">
      <c r="A10" s="25" t="s">
        <v>71</v>
      </c>
      <c r="B10" s="35" t="s">
        <v>74</v>
      </c>
      <c r="C10" s="21">
        <v>83615116</v>
      </c>
      <c r="D10" s="37" t="s">
        <v>62</v>
      </c>
      <c r="E10" s="17" t="s">
        <v>63</v>
      </c>
      <c r="F10" s="36" t="s">
        <v>75</v>
      </c>
      <c r="G10" s="29" t="s">
        <v>73</v>
      </c>
      <c r="H10" s="35">
        <v>40</v>
      </c>
    </row>
    <row r="11" spans="1:8" s="4" customFormat="1" ht="39.75" customHeight="1">
      <c r="A11" s="24" t="s">
        <v>72</v>
      </c>
      <c r="B11" s="17" t="s">
        <v>92</v>
      </c>
      <c r="C11" s="24">
        <v>82726276</v>
      </c>
      <c r="D11" s="6" t="s">
        <v>62</v>
      </c>
      <c r="E11" s="17" t="s">
        <v>63</v>
      </c>
      <c r="F11" s="6" t="s">
        <v>66</v>
      </c>
      <c r="G11" s="17" t="s">
        <v>76</v>
      </c>
      <c r="H11" s="20">
        <v>30</v>
      </c>
    </row>
    <row r="12" spans="1:8" s="4" customFormat="1" ht="39.75" customHeight="1">
      <c r="A12" s="24" t="s">
        <v>77</v>
      </c>
      <c r="B12" s="30" t="s">
        <v>93</v>
      </c>
      <c r="C12" s="20">
        <v>85811132</v>
      </c>
      <c r="D12" s="6" t="s">
        <v>62</v>
      </c>
      <c r="E12" s="17" t="s">
        <v>63</v>
      </c>
      <c r="F12" s="6" t="s">
        <v>66</v>
      </c>
      <c r="G12" s="17" t="s">
        <v>76</v>
      </c>
      <c r="H12" s="8">
        <v>30</v>
      </c>
    </row>
    <row r="13" spans="1:8" s="4" customFormat="1" ht="39.75" customHeight="1">
      <c r="A13" s="24" t="s">
        <v>78</v>
      </c>
      <c r="B13" s="24" t="s">
        <v>104</v>
      </c>
      <c r="C13" s="17">
        <v>88522107</v>
      </c>
      <c r="D13" s="6" t="s">
        <v>62</v>
      </c>
      <c r="E13" s="17" t="s">
        <v>63</v>
      </c>
      <c r="F13" s="6" t="s">
        <v>66</v>
      </c>
      <c r="G13" s="17" t="s">
        <v>76</v>
      </c>
      <c r="H13" s="13">
        <v>55</v>
      </c>
    </row>
    <row r="14" spans="1:8" s="4" customFormat="1" ht="39.75" customHeight="1">
      <c r="A14" s="24" t="s">
        <v>79</v>
      </c>
      <c r="B14" s="25" t="s">
        <v>94</v>
      </c>
      <c r="C14" s="6">
        <v>18380125357</v>
      </c>
      <c r="D14" s="6" t="s">
        <v>62</v>
      </c>
      <c r="E14" s="17" t="s">
        <v>63</v>
      </c>
      <c r="F14" s="6" t="s">
        <v>66</v>
      </c>
      <c r="G14" s="17" t="s">
        <v>76</v>
      </c>
      <c r="H14" s="7">
        <v>30</v>
      </c>
    </row>
    <row r="15" spans="1:8" s="4" customFormat="1" ht="39.75" customHeight="1">
      <c r="A15" s="24" t="s">
        <v>80</v>
      </c>
      <c r="B15" s="17" t="s">
        <v>81</v>
      </c>
      <c r="C15" s="17">
        <v>89741025</v>
      </c>
      <c r="D15" s="6" t="s">
        <v>62</v>
      </c>
      <c r="E15" s="17" t="s">
        <v>63</v>
      </c>
      <c r="F15" s="6" t="s">
        <v>66</v>
      </c>
      <c r="G15" s="27" t="s">
        <v>58</v>
      </c>
      <c r="H15" s="7">
        <v>150</v>
      </c>
    </row>
    <row r="16" spans="1:8" s="4" customFormat="1" ht="39.75" customHeight="1">
      <c r="A16" s="64" t="s">
        <v>82</v>
      </c>
      <c r="B16" s="64" t="s">
        <v>95</v>
      </c>
      <c r="C16" s="64">
        <v>82555577</v>
      </c>
      <c r="D16" s="6" t="s">
        <v>62</v>
      </c>
      <c r="E16" s="66" t="s">
        <v>63</v>
      </c>
      <c r="F16" s="66" t="s">
        <v>66</v>
      </c>
      <c r="G16" s="66" t="s">
        <v>76</v>
      </c>
      <c r="H16" s="13">
        <v>40</v>
      </c>
    </row>
    <row r="17" spans="1:8" s="4" customFormat="1" ht="39.75" customHeight="1">
      <c r="A17" s="65"/>
      <c r="B17" s="65"/>
      <c r="C17" s="65"/>
      <c r="D17" s="6" t="s">
        <v>69</v>
      </c>
      <c r="E17" s="67"/>
      <c r="F17" s="67"/>
      <c r="G17" s="67"/>
      <c r="H17" s="13">
        <v>8</v>
      </c>
    </row>
    <row r="18" spans="1:8" s="4" customFormat="1" ht="39.75" customHeight="1">
      <c r="A18" s="24" t="s">
        <v>83</v>
      </c>
      <c r="B18" s="26" t="s">
        <v>96</v>
      </c>
      <c r="C18" s="13">
        <v>88791289</v>
      </c>
      <c r="D18" s="37" t="s">
        <v>62</v>
      </c>
      <c r="E18" s="14" t="s">
        <v>90</v>
      </c>
      <c r="F18" s="36" t="s">
        <v>75</v>
      </c>
      <c r="G18" s="29" t="s">
        <v>58</v>
      </c>
      <c r="H18" s="7">
        <v>140</v>
      </c>
    </row>
    <row r="19" spans="1:8" s="4" customFormat="1" ht="39.75" customHeight="1">
      <c r="A19" s="24" t="s">
        <v>84</v>
      </c>
      <c r="B19" s="24" t="s">
        <v>85</v>
      </c>
      <c r="C19" s="24">
        <v>84997012</v>
      </c>
      <c r="D19" s="37" t="s">
        <v>62</v>
      </c>
      <c r="E19" s="14" t="s">
        <v>90</v>
      </c>
      <c r="F19" s="6" t="s">
        <v>66</v>
      </c>
      <c r="G19" s="27" t="s">
        <v>58</v>
      </c>
      <c r="H19" s="7">
        <v>50</v>
      </c>
    </row>
    <row r="20" spans="1:8" s="4" customFormat="1" ht="39.75" customHeight="1">
      <c r="A20" s="24" t="s">
        <v>86</v>
      </c>
      <c r="B20" s="25" t="s">
        <v>87</v>
      </c>
      <c r="C20" s="9">
        <v>83881823</v>
      </c>
      <c r="D20" s="28" t="s">
        <v>98</v>
      </c>
      <c r="E20" s="14" t="s">
        <v>90</v>
      </c>
      <c r="F20" s="6" t="s">
        <v>66</v>
      </c>
      <c r="G20" s="27" t="s">
        <v>58</v>
      </c>
      <c r="H20" s="25">
        <v>100</v>
      </c>
    </row>
    <row r="21" spans="1:8" s="4" customFormat="1" ht="59.25" customHeight="1">
      <c r="A21" s="25" t="s">
        <v>88</v>
      </c>
      <c r="B21" s="28" t="s">
        <v>97</v>
      </c>
      <c r="C21" s="14">
        <v>82313821</v>
      </c>
      <c r="D21" s="28" t="s">
        <v>98</v>
      </c>
      <c r="E21" s="14" t="s">
        <v>90</v>
      </c>
      <c r="F21" s="13" t="s">
        <v>99</v>
      </c>
      <c r="G21" s="19" t="s">
        <v>91</v>
      </c>
      <c r="H21" s="19">
        <v>132</v>
      </c>
    </row>
  </sheetData>
  <sheetProtection/>
  <mergeCells count="26">
    <mergeCell ref="D5:D6"/>
    <mergeCell ref="F16:F17"/>
    <mergeCell ref="F7:F8"/>
    <mergeCell ref="G7:G8"/>
    <mergeCell ref="A16:A17"/>
    <mergeCell ref="A7:A8"/>
    <mergeCell ref="B7:B8"/>
    <mergeCell ref="C7:C8"/>
    <mergeCell ref="E7:E8"/>
    <mergeCell ref="B16:B17"/>
    <mergeCell ref="A1:G1"/>
    <mergeCell ref="A2:A3"/>
    <mergeCell ref="B2:B3"/>
    <mergeCell ref="C2:C3"/>
    <mergeCell ref="D2:D3"/>
    <mergeCell ref="E2:G2"/>
    <mergeCell ref="C16:C17"/>
    <mergeCell ref="E16:E17"/>
    <mergeCell ref="G16:G17"/>
    <mergeCell ref="H2:H3"/>
    <mergeCell ref="A4:G4"/>
    <mergeCell ref="A5:A6"/>
    <mergeCell ref="B5:B6"/>
    <mergeCell ref="C5:C6"/>
    <mergeCell ref="E5:E6"/>
    <mergeCell ref="G5:G6"/>
  </mergeCells>
  <printOptions/>
  <pageMargins left="0.51" right="0.54" top="0.7480314960629921" bottom="0.7480314960629921" header="0.31496062992125984" footer="0.31496062992125984"/>
  <pageSetup horizontalDpi="600" verticalDpi="600" orientation="landscape" paperSize="9" scale="7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0" sqref="J10"/>
    </sheetView>
  </sheetViews>
  <sheetFormatPr defaultColWidth="9.140625" defaultRowHeight="15"/>
  <cols>
    <col min="1" max="1" width="14.28125" style="0" customWidth="1"/>
    <col min="2" max="2" width="11.00390625" style="0" customWidth="1"/>
    <col min="3" max="3" width="15.421875" style="0" customWidth="1"/>
    <col min="4" max="4" width="25.00390625" style="0" customWidth="1"/>
    <col min="5" max="5" width="25.00390625" style="0" bestFit="1" customWidth="1"/>
    <col min="6" max="6" width="40.00390625" style="0" customWidth="1"/>
    <col min="7" max="7" width="23.28125" style="0" customWidth="1"/>
    <col min="8" max="8" width="12.421875" style="0" customWidth="1"/>
  </cols>
  <sheetData>
    <row r="1" spans="1:7" ht="38.25" customHeight="1">
      <c r="A1" s="106" t="s">
        <v>31</v>
      </c>
      <c r="B1" s="106"/>
      <c r="C1" s="106"/>
      <c r="D1" s="106"/>
      <c r="E1" s="106"/>
      <c r="F1" s="106"/>
      <c r="G1" s="106"/>
    </row>
    <row r="2" spans="1:8" ht="27.75" customHeight="1">
      <c r="A2" s="68" t="s">
        <v>19</v>
      </c>
      <c r="B2" s="77" t="s">
        <v>20</v>
      </c>
      <c r="C2" s="77" t="s">
        <v>21</v>
      </c>
      <c r="D2" s="68" t="s">
        <v>22</v>
      </c>
      <c r="E2" s="68" t="s">
        <v>23</v>
      </c>
      <c r="F2" s="68"/>
      <c r="G2" s="68"/>
      <c r="H2" s="68" t="s">
        <v>24</v>
      </c>
    </row>
    <row r="3" spans="1:8" ht="24.75" customHeight="1">
      <c r="A3" s="68"/>
      <c r="B3" s="78"/>
      <c r="C3" s="78"/>
      <c r="D3" s="68"/>
      <c r="E3" s="1" t="s">
        <v>25</v>
      </c>
      <c r="F3" s="1" t="s">
        <v>26</v>
      </c>
      <c r="G3" s="1" t="s">
        <v>27</v>
      </c>
      <c r="H3" s="68"/>
    </row>
    <row r="4" spans="1:8" ht="30" customHeight="1">
      <c r="A4" s="69" t="s">
        <v>28</v>
      </c>
      <c r="B4" s="70"/>
      <c r="C4" s="70"/>
      <c r="D4" s="71"/>
      <c r="E4" s="71"/>
      <c r="F4" s="71"/>
      <c r="G4" s="72"/>
      <c r="H4" s="2">
        <f>H5+H14+H22+H26+H30+H31+H34+H41+H46</f>
        <v>127</v>
      </c>
    </row>
    <row r="5" spans="1:8" s="4" customFormat="1" ht="39.75" customHeight="1">
      <c r="A5" s="83" t="s">
        <v>178</v>
      </c>
      <c r="B5" s="94" t="s">
        <v>179</v>
      </c>
      <c r="C5" s="94" t="s">
        <v>180</v>
      </c>
      <c r="D5" s="97" t="s">
        <v>181</v>
      </c>
      <c r="E5" s="97"/>
      <c r="F5" s="97"/>
      <c r="G5" s="97"/>
      <c r="H5" s="38">
        <f>SUM(H6:H13)</f>
        <v>13</v>
      </c>
    </row>
    <row r="6" spans="1:8" s="4" customFormat="1" ht="39.75" customHeight="1">
      <c r="A6" s="83"/>
      <c r="B6" s="95"/>
      <c r="C6" s="95"/>
      <c r="D6" s="39" t="s">
        <v>36</v>
      </c>
      <c r="E6" s="107" t="s">
        <v>56</v>
      </c>
      <c r="F6" s="40" t="s">
        <v>37</v>
      </c>
      <c r="G6" s="86" t="s">
        <v>52</v>
      </c>
      <c r="H6" s="41">
        <v>3</v>
      </c>
    </row>
    <row r="7" spans="1:8" s="4" customFormat="1" ht="39.75" customHeight="1">
      <c r="A7" s="83"/>
      <c r="B7" s="95"/>
      <c r="C7" s="95"/>
      <c r="D7" s="42" t="s">
        <v>38</v>
      </c>
      <c r="E7" s="108"/>
      <c r="F7" s="43" t="s">
        <v>39</v>
      </c>
      <c r="G7" s="87"/>
      <c r="H7" s="44">
        <v>3</v>
      </c>
    </row>
    <row r="8" spans="1:8" s="4" customFormat="1" ht="39.75" customHeight="1">
      <c r="A8" s="83"/>
      <c r="B8" s="95"/>
      <c r="C8" s="95"/>
      <c r="D8" s="42" t="s">
        <v>40</v>
      </c>
      <c r="E8" s="108"/>
      <c r="F8" s="43" t="s">
        <v>41</v>
      </c>
      <c r="G8" s="87"/>
      <c r="H8" s="44">
        <v>1</v>
      </c>
    </row>
    <row r="9" spans="1:8" s="4" customFormat="1" ht="39.75" customHeight="1">
      <c r="A9" s="83"/>
      <c r="B9" s="95"/>
      <c r="C9" s="95"/>
      <c r="D9" s="45" t="s">
        <v>42</v>
      </c>
      <c r="E9" s="108"/>
      <c r="F9" s="46" t="s">
        <v>43</v>
      </c>
      <c r="G9" s="87"/>
      <c r="H9" s="44">
        <v>1</v>
      </c>
    </row>
    <row r="10" spans="1:8" s="4" customFormat="1" ht="39.75" customHeight="1">
      <c r="A10" s="83"/>
      <c r="B10" s="95"/>
      <c r="C10" s="95"/>
      <c r="D10" s="47" t="s">
        <v>44</v>
      </c>
      <c r="E10" s="108"/>
      <c r="F10" s="48" t="s">
        <v>45</v>
      </c>
      <c r="G10" s="87"/>
      <c r="H10" s="49">
        <v>2</v>
      </c>
    </row>
    <row r="11" spans="1:8" s="4" customFormat="1" ht="39.75" customHeight="1">
      <c r="A11" s="83"/>
      <c r="B11" s="95"/>
      <c r="C11" s="95"/>
      <c r="D11" s="47" t="s">
        <v>46</v>
      </c>
      <c r="E11" s="108"/>
      <c r="F11" s="48" t="s">
        <v>47</v>
      </c>
      <c r="G11" s="87"/>
      <c r="H11" s="49">
        <v>1</v>
      </c>
    </row>
    <row r="12" spans="1:8" s="4" customFormat="1" ht="39.75" customHeight="1">
      <c r="A12" s="83"/>
      <c r="B12" s="95"/>
      <c r="C12" s="95"/>
      <c r="D12" s="47" t="s">
        <v>48</v>
      </c>
      <c r="E12" s="108"/>
      <c r="F12" s="48" t="s">
        <v>49</v>
      </c>
      <c r="G12" s="87"/>
      <c r="H12" s="49">
        <v>1</v>
      </c>
    </row>
    <row r="13" spans="1:8" s="4" customFormat="1" ht="39.75" customHeight="1">
      <c r="A13" s="83"/>
      <c r="B13" s="95"/>
      <c r="C13" s="95"/>
      <c r="D13" s="47" t="s">
        <v>50</v>
      </c>
      <c r="E13" s="109"/>
      <c r="F13" s="48" t="s">
        <v>51</v>
      </c>
      <c r="G13" s="105"/>
      <c r="H13" s="49">
        <v>1</v>
      </c>
    </row>
    <row r="14" spans="1:8" s="4" customFormat="1" ht="39.75" customHeight="1">
      <c r="A14" s="91" t="s">
        <v>106</v>
      </c>
      <c r="B14" s="86" t="s">
        <v>107</v>
      </c>
      <c r="C14" s="86">
        <v>85832418</v>
      </c>
      <c r="D14" s="97" t="s">
        <v>108</v>
      </c>
      <c r="E14" s="97"/>
      <c r="F14" s="97"/>
      <c r="G14" s="97"/>
      <c r="H14" s="38">
        <f>SUM(H15:H21)</f>
        <v>28</v>
      </c>
    </row>
    <row r="15" spans="1:8" s="4" customFormat="1" ht="48.75" customHeight="1">
      <c r="A15" s="83"/>
      <c r="B15" s="87"/>
      <c r="C15" s="87"/>
      <c r="D15" s="50" t="s">
        <v>109</v>
      </c>
      <c r="E15" s="86" t="s">
        <v>110</v>
      </c>
      <c r="F15" s="50" t="s">
        <v>111</v>
      </c>
      <c r="G15" s="86" t="s">
        <v>112</v>
      </c>
      <c r="H15" s="50">
        <v>8</v>
      </c>
    </row>
    <row r="16" spans="1:8" s="4" customFormat="1" ht="52.5" customHeight="1">
      <c r="A16" s="83"/>
      <c r="B16" s="87"/>
      <c r="C16" s="87"/>
      <c r="D16" s="50" t="s">
        <v>113</v>
      </c>
      <c r="E16" s="87"/>
      <c r="F16" s="50" t="s">
        <v>114</v>
      </c>
      <c r="G16" s="87"/>
      <c r="H16" s="50">
        <v>9</v>
      </c>
    </row>
    <row r="17" spans="1:8" s="4" customFormat="1" ht="39.75" customHeight="1">
      <c r="A17" s="83"/>
      <c r="B17" s="87"/>
      <c r="C17" s="87"/>
      <c r="D17" s="50" t="s">
        <v>115</v>
      </c>
      <c r="E17" s="87"/>
      <c r="F17" s="50" t="s">
        <v>116</v>
      </c>
      <c r="G17" s="87"/>
      <c r="H17" s="50">
        <v>1</v>
      </c>
    </row>
    <row r="18" spans="1:8" s="4" customFormat="1" ht="39.75" customHeight="1">
      <c r="A18" s="83"/>
      <c r="B18" s="87"/>
      <c r="C18" s="87"/>
      <c r="D18" s="50" t="s">
        <v>117</v>
      </c>
      <c r="E18" s="87"/>
      <c r="F18" s="50" t="s">
        <v>118</v>
      </c>
      <c r="G18" s="87"/>
      <c r="H18" s="50">
        <v>2</v>
      </c>
    </row>
    <row r="19" spans="1:8" s="4" customFormat="1" ht="39.75" customHeight="1">
      <c r="A19" s="83"/>
      <c r="B19" s="87"/>
      <c r="C19" s="87"/>
      <c r="D19" s="50" t="s">
        <v>119</v>
      </c>
      <c r="E19" s="87"/>
      <c r="F19" s="50" t="s">
        <v>120</v>
      </c>
      <c r="G19" s="87"/>
      <c r="H19" s="50">
        <v>3</v>
      </c>
    </row>
    <row r="20" spans="1:8" s="4" customFormat="1" ht="39.75" customHeight="1">
      <c r="A20" s="83"/>
      <c r="B20" s="87"/>
      <c r="C20" s="87"/>
      <c r="D20" s="50" t="s">
        <v>121</v>
      </c>
      <c r="E20" s="87"/>
      <c r="F20" s="50" t="s">
        <v>122</v>
      </c>
      <c r="G20" s="87"/>
      <c r="H20" s="50">
        <v>3</v>
      </c>
    </row>
    <row r="21" spans="1:8" s="4" customFormat="1" ht="39.75" customHeight="1">
      <c r="A21" s="83"/>
      <c r="B21" s="87"/>
      <c r="C21" s="87"/>
      <c r="D21" s="50" t="s">
        <v>123</v>
      </c>
      <c r="E21" s="87"/>
      <c r="F21" s="50" t="s">
        <v>124</v>
      </c>
      <c r="G21" s="87"/>
      <c r="H21" s="50">
        <v>2</v>
      </c>
    </row>
    <row r="22" spans="1:8" s="4" customFormat="1" ht="39.75" customHeight="1">
      <c r="A22" s="92" t="s">
        <v>125</v>
      </c>
      <c r="B22" s="99" t="s">
        <v>126</v>
      </c>
      <c r="C22" s="99">
        <v>87885231</v>
      </c>
      <c r="D22" s="101" t="s">
        <v>127</v>
      </c>
      <c r="E22" s="102"/>
      <c r="F22" s="102"/>
      <c r="G22" s="103"/>
      <c r="H22" s="51">
        <f>SUM(H23:H25)</f>
        <v>20</v>
      </c>
    </row>
    <row r="23" spans="1:8" s="4" customFormat="1" ht="39.75" customHeight="1">
      <c r="A23" s="93"/>
      <c r="B23" s="100"/>
      <c r="C23" s="100"/>
      <c r="D23" s="52" t="s">
        <v>128</v>
      </c>
      <c r="E23" s="89" t="s">
        <v>56</v>
      </c>
      <c r="F23" s="34" t="s">
        <v>54</v>
      </c>
      <c r="G23" s="94" t="s">
        <v>129</v>
      </c>
      <c r="H23" s="52">
        <v>10</v>
      </c>
    </row>
    <row r="24" spans="1:8" s="4" customFormat="1" ht="39.75" customHeight="1">
      <c r="A24" s="93"/>
      <c r="B24" s="100"/>
      <c r="C24" s="100"/>
      <c r="D24" s="52" t="s">
        <v>130</v>
      </c>
      <c r="E24" s="90"/>
      <c r="F24" s="53" t="s">
        <v>100</v>
      </c>
      <c r="G24" s="95"/>
      <c r="H24" s="52">
        <v>6</v>
      </c>
    </row>
    <row r="25" spans="1:8" s="4" customFormat="1" ht="39.75" customHeight="1">
      <c r="A25" s="93"/>
      <c r="B25" s="100"/>
      <c r="C25" s="100"/>
      <c r="D25" s="52" t="s">
        <v>131</v>
      </c>
      <c r="E25" s="90"/>
      <c r="F25" s="31" t="s">
        <v>55</v>
      </c>
      <c r="G25" s="95"/>
      <c r="H25" s="52">
        <v>4</v>
      </c>
    </row>
    <row r="26" spans="1:8" s="4" customFormat="1" ht="39.75" customHeight="1">
      <c r="A26" s="92" t="s">
        <v>132</v>
      </c>
      <c r="B26" s="99" t="s">
        <v>133</v>
      </c>
      <c r="C26" s="99">
        <v>88551015</v>
      </c>
      <c r="D26" s="101" t="s">
        <v>134</v>
      </c>
      <c r="E26" s="102"/>
      <c r="F26" s="102"/>
      <c r="G26" s="103"/>
      <c r="H26" s="51">
        <f>SUM(H27:H29)</f>
        <v>10</v>
      </c>
    </row>
    <row r="27" spans="1:8" s="4" customFormat="1" ht="39.75" customHeight="1">
      <c r="A27" s="93"/>
      <c r="B27" s="100"/>
      <c r="C27" s="100"/>
      <c r="D27" s="31" t="s">
        <v>135</v>
      </c>
      <c r="E27" s="98" t="s">
        <v>56</v>
      </c>
      <c r="F27" s="31" t="s">
        <v>136</v>
      </c>
      <c r="G27" s="95" t="s">
        <v>137</v>
      </c>
      <c r="H27" s="31">
        <v>6</v>
      </c>
    </row>
    <row r="28" spans="1:8" s="4" customFormat="1" ht="39.75" customHeight="1">
      <c r="A28" s="93"/>
      <c r="B28" s="100"/>
      <c r="C28" s="100"/>
      <c r="D28" s="31" t="s">
        <v>138</v>
      </c>
      <c r="E28" s="104"/>
      <c r="F28" s="31" t="s">
        <v>139</v>
      </c>
      <c r="G28" s="95"/>
      <c r="H28" s="31">
        <v>3</v>
      </c>
    </row>
    <row r="29" spans="1:8" s="4" customFormat="1" ht="39.75" customHeight="1">
      <c r="A29" s="93"/>
      <c r="B29" s="100"/>
      <c r="C29" s="100"/>
      <c r="D29" s="31" t="s">
        <v>140</v>
      </c>
      <c r="E29" s="104"/>
      <c r="F29" s="31" t="s">
        <v>141</v>
      </c>
      <c r="G29" s="95"/>
      <c r="H29" s="31">
        <v>1</v>
      </c>
    </row>
    <row r="30" spans="1:8" s="4" customFormat="1" ht="39.75" customHeight="1">
      <c r="A30" s="33" t="s">
        <v>142</v>
      </c>
      <c r="B30" s="54" t="s">
        <v>33</v>
      </c>
      <c r="C30" s="55">
        <v>13881795858</v>
      </c>
      <c r="D30" s="32" t="s">
        <v>34</v>
      </c>
      <c r="E30" s="31" t="s">
        <v>56</v>
      </c>
      <c r="F30" s="32" t="s">
        <v>35</v>
      </c>
      <c r="G30" s="32" t="s">
        <v>143</v>
      </c>
      <c r="H30" s="62">
        <v>1</v>
      </c>
    </row>
    <row r="31" spans="1:8" s="4" customFormat="1" ht="39.75" customHeight="1">
      <c r="A31" s="83" t="s">
        <v>144</v>
      </c>
      <c r="B31" s="96" t="s">
        <v>145</v>
      </c>
      <c r="C31" s="92">
        <v>83708448</v>
      </c>
      <c r="D31" s="97" t="s">
        <v>146</v>
      </c>
      <c r="E31" s="97"/>
      <c r="F31" s="97"/>
      <c r="G31" s="97"/>
      <c r="H31" s="38">
        <f>SUM(H32:H33)</f>
        <v>20</v>
      </c>
    </row>
    <row r="32" spans="1:8" s="4" customFormat="1" ht="39.75" customHeight="1">
      <c r="A32" s="83"/>
      <c r="B32" s="93"/>
      <c r="C32" s="93"/>
      <c r="D32" s="31" t="s">
        <v>147</v>
      </c>
      <c r="E32" s="94" t="s">
        <v>60</v>
      </c>
      <c r="F32" s="31" t="s">
        <v>148</v>
      </c>
      <c r="G32" s="94" t="s">
        <v>149</v>
      </c>
      <c r="H32" s="31">
        <v>10</v>
      </c>
    </row>
    <row r="33" spans="1:8" s="4" customFormat="1" ht="39.75" customHeight="1">
      <c r="A33" s="83"/>
      <c r="B33" s="93"/>
      <c r="C33" s="93"/>
      <c r="D33" s="31" t="s">
        <v>150</v>
      </c>
      <c r="E33" s="95"/>
      <c r="F33" s="31" t="s">
        <v>151</v>
      </c>
      <c r="G33" s="98"/>
      <c r="H33" s="31">
        <v>10</v>
      </c>
    </row>
    <row r="34" spans="1:8" s="4" customFormat="1" ht="39.75" customHeight="1">
      <c r="A34" s="83" t="s">
        <v>152</v>
      </c>
      <c r="B34" s="92" t="s">
        <v>153</v>
      </c>
      <c r="C34" s="92">
        <v>87133065</v>
      </c>
      <c r="D34" s="84" t="s">
        <v>187</v>
      </c>
      <c r="E34" s="84"/>
      <c r="F34" s="84"/>
      <c r="G34" s="84"/>
      <c r="H34" s="56">
        <f>SUM(H35:H40)</f>
        <v>15</v>
      </c>
    </row>
    <row r="35" spans="1:8" s="4" customFormat="1" ht="39.75" customHeight="1">
      <c r="A35" s="83"/>
      <c r="B35" s="93"/>
      <c r="C35" s="93"/>
      <c r="D35" s="32" t="s">
        <v>128</v>
      </c>
      <c r="E35" s="110" t="s">
        <v>110</v>
      </c>
      <c r="F35" s="31" t="s">
        <v>154</v>
      </c>
      <c r="G35" s="86" t="s">
        <v>155</v>
      </c>
      <c r="H35" s="32">
        <v>7</v>
      </c>
    </row>
    <row r="36" spans="1:8" s="4" customFormat="1" ht="39.75" customHeight="1">
      <c r="A36" s="83"/>
      <c r="B36" s="93"/>
      <c r="C36" s="93"/>
      <c r="D36" s="32" t="s">
        <v>130</v>
      </c>
      <c r="E36" s="110"/>
      <c r="F36" s="31" t="s">
        <v>156</v>
      </c>
      <c r="G36" s="87"/>
      <c r="H36" s="57">
        <v>2</v>
      </c>
    </row>
    <row r="37" spans="1:8" s="4" customFormat="1" ht="39.75" customHeight="1">
      <c r="A37" s="83"/>
      <c r="B37" s="93"/>
      <c r="C37" s="93"/>
      <c r="D37" s="32" t="s">
        <v>157</v>
      </c>
      <c r="E37" s="110"/>
      <c r="F37" s="31" t="s">
        <v>158</v>
      </c>
      <c r="G37" s="105"/>
      <c r="H37" s="57">
        <v>2</v>
      </c>
    </row>
    <row r="38" spans="1:8" s="4" customFormat="1" ht="39.75" customHeight="1">
      <c r="A38" s="83"/>
      <c r="B38" s="93"/>
      <c r="C38" s="93"/>
      <c r="D38" s="32" t="s">
        <v>159</v>
      </c>
      <c r="E38" s="110"/>
      <c r="F38" s="31" t="s">
        <v>160</v>
      </c>
      <c r="G38" s="87" t="s">
        <v>161</v>
      </c>
      <c r="H38" s="57">
        <v>1</v>
      </c>
    </row>
    <row r="39" spans="1:8" s="4" customFormat="1" ht="39.75" customHeight="1">
      <c r="A39" s="83"/>
      <c r="B39" s="93"/>
      <c r="C39" s="93"/>
      <c r="D39" s="32" t="s">
        <v>162</v>
      </c>
      <c r="E39" s="110"/>
      <c r="F39" s="31" t="s">
        <v>163</v>
      </c>
      <c r="G39" s="87"/>
      <c r="H39" s="57">
        <v>2</v>
      </c>
    </row>
    <row r="40" spans="1:8" s="4" customFormat="1" ht="39.75" customHeight="1">
      <c r="A40" s="83"/>
      <c r="B40" s="93"/>
      <c r="C40" s="93"/>
      <c r="D40" s="32" t="s">
        <v>164</v>
      </c>
      <c r="E40" s="110"/>
      <c r="F40" s="31" t="s">
        <v>165</v>
      </c>
      <c r="G40" s="105"/>
      <c r="H40" s="57">
        <v>1</v>
      </c>
    </row>
    <row r="41" spans="1:8" s="4" customFormat="1" ht="39.75" customHeight="1">
      <c r="A41" s="92" t="s">
        <v>166</v>
      </c>
      <c r="B41" s="83" t="s">
        <v>167</v>
      </c>
      <c r="C41" s="83">
        <v>84997012</v>
      </c>
      <c r="D41" s="84" t="s">
        <v>187</v>
      </c>
      <c r="E41" s="84"/>
      <c r="F41" s="84"/>
      <c r="G41" s="84"/>
      <c r="H41" s="58">
        <f>SUM(H42:H45)</f>
        <v>10</v>
      </c>
    </row>
    <row r="42" spans="1:8" s="4" customFormat="1" ht="39.75" customHeight="1">
      <c r="A42" s="93"/>
      <c r="B42" s="83"/>
      <c r="C42" s="83"/>
      <c r="D42" s="31" t="s">
        <v>128</v>
      </c>
      <c r="E42" s="94" t="s">
        <v>110</v>
      </c>
      <c r="F42" s="94" t="s">
        <v>168</v>
      </c>
      <c r="G42" s="94" t="s">
        <v>169</v>
      </c>
      <c r="H42" s="31">
        <v>3</v>
      </c>
    </row>
    <row r="43" spans="1:8" s="4" customFormat="1" ht="39.75" customHeight="1">
      <c r="A43" s="93"/>
      <c r="B43" s="83"/>
      <c r="C43" s="83"/>
      <c r="D43" s="31" t="s">
        <v>130</v>
      </c>
      <c r="E43" s="95"/>
      <c r="F43" s="95"/>
      <c r="G43" s="95"/>
      <c r="H43" s="31">
        <v>3</v>
      </c>
    </row>
    <row r="44" spans="1:8" s="4" customFormat="1" ht="39.75" customHeight="1">
      <c r="A44" s="93"/>
      <c r="B44" s="83"/>
      <c r="C44" s="83"/>
      <c r="D44" s="31" t="s">
        <v>157</v>
      </c>
      <c r="E44" s="95"/>
      <c r="F44" s="95"/>
      <c r="G44" s="95"/>
      <c r="H44" s="31">
        <v>2</v>
      </c>
    </row>
    <row r="45" spans="1:8" s="4" customFormat="1" ht="39.75" customHeight="1">
      <c r="A45" s="93"/>
      <c r="B45" s="83"/>
      <c r="C45" s="83"/>
      <c r="D45" s="31" t="s">
        <v>162</v>
      </c>
      <c r="E45" s="95"/>
      <c r="F45" s="98"/>
      <c r="G45" s="95"/>
      <c r="H45" s="31">
        <v>2</v>
      </c>
    </row>
    <row r="46" spans="1:8" s="4" customFormat="1" ht="39.75" customHeight="1">
      <c r="A46" s="83" t="s">
        <v>170</v>
      </c>
      <c r="B46" s="83" t="s">
        <v>171</v>
      </c>
      <c r="C46" s="83">
        <v>88289058</v>
      </c>
      <c r="D46" s="84" t="s">
        <v>187</v>
      </c>
      <c r="E46" s="84"/>
      <c r="F46" s="84"/>
      <c r="G46" s="84"/>
      <c r="H46" s="59">
        <f>SUM(H47:H50)</f>
        <v>10</v>
      </c>
    </row>
    <row r="47" spans="1:8" s="4" customFormat="1" ht="52.5" customHeight="1">
      <c r="A47" s="83"/>
      <c r="B47" s="83"/>
      <c r="C47" s="83"/>
      <c r="D47" s="60" t="s">
        <v>128</v>
      </c>
      <c r="E47" s="85" t="s">
        <v>110</v>
      </c>
      <c r="F47" s="61" t="s">
        <v>172</v>
      </c>
      <c r="G47" s="88" t="s">
        <v>173</v>
      </c>
      <c r="H47" s="60">
        <v>3</v>
      </c>
    </row>
    <row r="48" spans="1:8" s="4" customFormat="1" ht="39.75" customHeight="1">
      <c r="A48" s="83"/>
      <c r="B48" s="83"/>
      <c r="C48" s="83"/>
      <c r="D48" s="60" t="s">
        <v>130</v>
      </c>
      <c r="E48" s="85"/>
      <c r="F48" s="61" t="s">
        <v>174</v>
      </c>
      <c r="G48" s="88"/>
      <c r="H48" s="60">
        <v>3</v>
      </c>
    </row>
    <row r="49" spans="1:8" s="4" customFormat="1" ht="39.75" customHeight="1">
      <c r="A49" s="83"/>
      <c r="B49" s="83"/>
      <c r="C49" s="83"/>
      <c r="D49" s="60" t="s">
        <v>157</v>
      </c>
      <c r="E49" s="85"/>
      <c r="F49" s="60" t="s">
        <v>175</v>
      </c>
      <c r="G49" s="88"/>
      <c r="H49" s="60">
        <v>2</v>
      </c>
    </row>
    <row r="50" spans="1:8" s="4" customFormat="1" ht="39.75" customHeight="1">
      <c r="A50" s="83"/>
      <c r="B50" s="83"/>
      <c r="C50" s="83"/>
      <c r="D50" s="60" t="s">
        <v>176</v>
      </c>
      <c r="E50" s="85"/>
      <c r="F50" s="60" t="s">
        <v>177</v>
      </c>
      <c r="G50" s="88"/>
      <c r="H50" s="60">
        <v>2</v>
      </c>
    </row>
  </sheetData>
  <sheetProtection/>
  <mergeCells count="58">
    <mergeCell ref="G23:G25"/>
    <mergeCell ref="G35:G37"/>
    <mergeCell ref="G38:G40"/>
    <mergeCell ref="F42:F45"/>
    <mergeCell ref="B5:B13"/>
    <mergeCell ref="C5:C13"/>
    <mergeCell ref="E6:E13"/>
    <mergeCell ref="E35:E40"/>
    <mergeCell ref="C14:C21"/>
    <mergeCell ref="D14:G14"/>
    <mergeCell ref="A1:G1"/>
    <mergeCell ref="A2:A3"/>
    <mergeCell ref="B2:B3"/>
    <mergeCell ref="C2:C3"/>
    <mergeCell ref="D2:D3"/>
    <mergeCell ref="E2:G2"/>
    <mergeCell ref="A22:A25"/>
    <mergeCell ref="B22:B25"/>
    <mergeCell ref="C22:C25"/>
    <mergeCell ref="D22:G22"/>
    <mergeCell ref="H2:H3"/>
    <mergeCell ref="A4:G4"/>
    <mergeCell ref="A5:A13"/>
    <mergeCell ref="D5:G5"/>
    <mergeCell ref="G6:G13"/>
    <mergeCell ref="B14:B21"/>
    <mergeCell ref="A26:A29"/>
    <mergeCell ref="B26:B29"/>
    <mergeCell ref="C26:C29"/>
    <mergeCell ref="D26:G26"/>
    <mergeCell ref="E27:E29"/>
    <mergeCell ref="G27:G29"/>
    <mergeCell ref="A31:A33"/>
    <mergeCell ref="B31:B33"/>
    <mergeCell ref="C31:C33"/>
    <mergeCell ref="D31:G31"/>
    <mergeCell ref="E32:E33"/>
    <mergeCell ref="A34:A40"/>
    <mergeCell ref="B34:B40"/>
    <mergeCell ref="G32:G33"/>
    <mergeCell ref="C34:C40"/>
    <mergeCell ref="D34:G34"/>
    <mergeCell ref="A41:A45"/>
    <mergeCell ref="B41:B45"/>
    <mergeCell ref="E42:E45"/>
    <mergeCell ref="G42:G45"/>
    <mergeCell ref="C41:C45"/>
    <mergeCell ref="D41:G41"/>
    <mergeCell ref="A46:A50"/>
    <mergeCell ref="B46:B50"/>
    <mergeCell ref="C46:C50"/>
    <mergeCell ref="D46:G46"/>
    <mergeCell ref="E47:E50"/>
    <mergeCell ref="E15:E21"/>
    <mergeCell ref="G15:G21"/>
    <mergeCell ref="G47:G50"/>
    <mergeCell ref="E23:E25"/>
    <mergeCell ref="A14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" sqref="F6"/>
    </sheetView>
  </sheetViews>
  <sheetFormatPr defaultColWidth="9.140625" defaultRowHeight="15"/>
  <cols>
    <col min="1" max="1" width="18.140625" style="0" customWidth="1"/>
    <col min="2" max="2" width="12.00390625" style="0" customWidth="1"/>
    <col min="3" max="3" width="12.140625" style="0" customWidth="1"/>
    <col min="4" max="4" width="25.00390625" style="0" customWidth="1"/>
    <col min="5" max="5" width="25.00390625" style="0" bestFit="1" customWidth="1"/>
    <col min="6" max="6" width="35.28125" style="0" customWidth="1"/>
    <col min="7" max="7" width="23.28125" style="0" customWidth="1"/>
  </cols>
  <sheetData>
    <row r="1" spans="1:7" ht="45" customHeight="1">
      <c r="A1" s="106" t="s">
        <v>32</v>
      </c>
      <c r="B1" s="106"/>
      <c r="C1" s="106"/>
      <c r="D1" s="106"/>
      <c r="E1" s="106"/>
      <c r="F1" s="106"/>
      <c r="G1" s="106"/>
    </row>
    <row r="2" spans="1:8" ht="30" customHeight="1">
      <c r="A2" s="68" t="s">
        <v>9</v>
      </c>
      <c r="B2" s="77" t="s">
        <v>10</v>
      </c>
      <c r="C2" s="77" t="s">
        <v>11</v>
      </c>
      <c r="D2" s="68" t="s">
        <v>12</v>
      </c>
      <c r="E2" s="68" t="s">
        <v>13</v>
      </c>
      <c r="F2" s="68"/>
      <c r="G2" s="68"/>
      <c r="H2" s="68" t="s">
        <v>14</v>
      </c>
    </row>
    <row r="3" spans="1:8" ht="30" customHeight="1">
      <c r="A3" s="68"/>
      <c r="B3" s="78"/>
      <c r="C3" s="78"/>
      <c r="D3" s="68"/>
      <c r="E3" s="1" t="s">
        <v>15</v>
      </c>
      <c r="F3" s="1" t="s">
        <v>16</v>
      </c>
      <c r="G3" s="1" t="s">
        <v>17</v>
      </c>
      <c r="H3" s="68"/>
    </row>
    <row r="4" spans="1:8" ht="35.25" customHeight="1">
      <c r="A4" s="69" t="s">
        <v>18</v>
      </c>
      <c r="B4" s="70"/>
      <c r="C4" s="70"/>
      <c r="D4" s="71"/>
      <c r="E4" s="71"/>
      <c r="F4" s="71"/>
      <c r="G4" s="72"/>
      <c r="H4" s="2">
        <f>H5+H8+H10+H14+H19+H21+H26+H28</f>
        <v>111</v>
      </c>
    </row>
    <row r="5" spans="1:8" s="4" customFormat="1" ht="39.75" customHeight="1">
      <c r="A5" s="125" t="s">
        <v>188</v>
      </c>
      <c r="B5" s="111" t="s">
        <v>189</v>
      </c>
      <c r="C5" s="111">
        <v>82279187</v>
      </c>
      <c r="D5" s="114" t="s">
        <v>105</v>
      </c>
      <c r="E5" s="115"/>
      <c r="F5" s="115"/>
      <c r="G5" s="116"/>
      <c r="H5" s="10">
        <f>SUM(H6:H7)</f>
        <v>5</v>
      </c>
    </row>
    <row r="6" spans="1:8" s="4" customFormat="1" ht="54" customHeight="1">
      <c r="A6" s="111"/>
      <c r="B6" s="111"/>
      <c r="C6" s="111"/>
      <c r="D6" s="14" t="s">
        <v>190</v>
      </c>
      <c r="E6" s="14" t="s">
        <v>191</v>
      </c>
      <c r="F6" s="13" t="s">
        <v>233</v>
      </c>
      <c r="G6" s="19" t="s">
        <v>192</v>
      </c>
      <c r="H6" s="19">
        <v>3</v>
      </c>
    </row>
    <row r="7" spans="1:8" s="4" customFormat="1" ht="39.75" customHeight="1">
      <c r="A7" s="111"/>
      <c r="B7" s="111"/>
      <c r="C7" s="111"/>
      <c r="D7" s="14" t="s">
        <v>193</v>
      </c>
      <c r="E7" s="14" t="s">
        <v>191</v>
      </c>
      <c r="F7" s="14" t="s">
        <v>194</v>
      </c>
      <c r="G7" s="19" t="s">
        <v>192</v>
      </c>
      <c r="H7" s="19">
        <v>2</v>
      </c>
    </row>
    <row r="8" spans="1:8" s="4" customFormat="1" ht="39.75" customHeight="1">
      <c r="A8" s="123" t="s">
        <v>195</v>
      </c>
      <c r="B8" s="121" t="s">
        <v>196</v>
      </c>
      <c r="C8" s="121">
        <v>88791289</v>
      </c>
      <c r="D8" s="114" t="s">
        <v>105</v>
      </c>
      <c r="E8" s="115"/>
      <c r="F8" s="115"/>
      <c r="G8" s="116"/>
      <c r="H8" s="63">
        <f>SUM(H9)</f>
        <v>15</v>
      </c>
    </row>
    <row r="9" spans="1:8" s="4" customFormat="1" ht="39.75" customHeight="1">
      <c r="A9" s="65"/>
      <c r="B9" s="126"/>
      <c r="C9" s="126"/>
      <c r="D9" s="13" t="s">
        <v>197</v>
      </c>
      <c r="E9" s="13" t="s">
        <v>198</v>
      </c>
      <c r="F9" s="13" t="s">
        <v>199</v>
      </c>
      <c r="G9" s="26" t="s">
        <v>57</v>
      </c>
      <c r="H9" s="13">
        <v>15</v>
      </c>
    </row>
    <row r="10" spans="1:8" s="4" customFormat="1" ht="39.75" customHeight="1">
      <c r="A10" s="64" t="s">
        <v>183</v>
      </c>
      <c r="B10" s="124" t="s">
        <v>200</v>
      </c>
      <c r="C10" s="64">
        <v>68612990</v>
      </c>
      <c r="D10" s="114" t="s">
        <v>53</v>
      </c>
      <c r="E10" s="115"/>
      <c r="F10" s="115"/>
      <c r="G10" s="116"/>
      <c r="H10" s="10">
        <f>SUM(H11:H13)</f>
        <v>21</v>
      </c>
    </row>
    <row r="11" spans="1:8" s="4" customFormat="1" ht="39.75" customHeight="1">
      <c r="A11" s="123"/>
      <c r="B11" s="123"/>
      <c r="C11" s="123"/>
      <c r="D11" s="13" t="s">
        <v>201</v>
      </c>
      <c r="E11" s="122" t="s">
        <v>198</v>
      </c>
      <c r="F11" s="13" t="s">
        <v>202</v>
      </c>
      <c r="G11" s="120" t="s">
        <v>57</v>
      </c>
      <c r="H11" s="13">
        <v>13</v>
      </c>
    </row>
    <row r="12" spans="1:8" s="4" customFormat="1" ht="39.75" customHeight="1">
      <c r="A12" s="123"/>
      <c r="B12" s="123"/>
      <c r="C12" s="123"/>
      <c r="D12" s="14" t="s">
        <v>203</v>
      </c>
      <c r="E12" s="121"/>
      <c r="F12" s="13" t="s">
        <v>204</v>
      </c>
      <c r="G12" s="121"/>
      <c r="H12" s="14">
        <v>3</v>
      </c>
    </row>
    <row r="13" spans="1:8" s="4" customFormat="1" ht="39.75" customHeight="1">
      <c r="A13" s="123"/>
      <c r="B13" s="123"/>
      <c r="C13" s="123"/>
      <c r="D13" s="14" t="s">
        <v>205</v>
      </c>
      <c r="E13" s="121"/>
      <c r="F13" s="13" t="s">
        <v>194</v>
      </c>
      <c r="G13" s="121"/>
      <c r="H13" s="14">
        <v>5</v>
      </c>
    </row>
    <row r="14" spans="1:8" s="4" customFormat="1" ht="39.75" customHeight="1">
      <c r="A14" s="124" t="s">
        <v>206</v>
      </c>
      <c r="B14" s="64" t="s">
        <v>228</v>
      </c>
      <c r="C14" s="64">
        <v>87110470</v>
      </c>
      <c r="D14" s="114" t="s">
        <v>105</v>
      </c>
      <c r="E14" s="115"/>
      <c r="F14" s="115"/>
      <c r="G14" s="116"/>
      <c r="H14" s="11">
        <f>SUM(H15:H18)</f>
        <v>10</v>
      </c>
    </row>
    <row r="15" spans="1:8" s="4" customFormat="1" ht="39.75" customHeight="1">
      <c r="A15" s="123"/>
      <c r="B15" s="123"/>
      <c r="C15" s="123"/>
      <c r="D15" s="13" t="s">
        <v>207</v>
      </c>
      <c r="E15" s="122" t="s">
        <v>198</v>
      </c>
      <c r="F15" s="13" t="s">
        <v>208</v>
      </c>
      <c r="G15" s="120" t="s">
        <v>57</v>
      </c>
      <c r="H15" s="13">
        <v>4</v>
      </c>
    </row>
    <row r="16" spans="1:8" s="4" customFormat="1" ht="39.75" customHeight="1">
      <c r="A16" s="123"/>
      <c r="B16" s="123"/>
      <c r="C16" s="123"/>
      <c r="D16" s="13" t="s">
        <v>209</v>
      </c>
      <c r="E16" s="121"/>
      <c r="F16" s="13" t="s">
        <v>210</v>
      </c>
      <c r="G16" s="121"/>
      <c r="H16" s="13">
        <v>2</v>
      </c>
    </row>
    <row r="17" spans="1:8" s="4" customFormat="1" ht="39.75" customHeight="1">
      <c r="A17" s="123"/>
      <c r="B17" s="123"/>
      <c r="C17" s="123"/>
      <c r="D17" s="13" t="s">
        <v>229</v>
      </c>
      <c r="E17" s="121"/>
      <c r="F17" s="13" t="s">
        <v>211</v>
      </c>
      <c r="G17" s="121"/>
      <c r="H17" s="13">
        <v>2</v>
      </c>
    </row>
    <row r="18" spans="1:8" s="4" customFormat="1" ht="39.75" customHeight="1">
      <c r="A18" s="123"/>
      <c r="B18" s="123"/>
      <c r="C18" s="123"/>
      <c r="D18" s="13" t="s">
        <v>230</v>
      </c>
      <c r="E18" s="121"/>
      <c r="F18" s="13" t="s">
        <v>212</v>
      </c>
      <c r="G18" s="121"/>
      <c r="H18" s="13">
        <v>2</v>
      </c>
    </row>
    <row r="19" spans="1:8" s="4" customFormat="1" ht="39.75" customHeight="1">
      <c r="A19" s="124" t="s">
        <v>213</v>
      </c>
      <c r="B19" s="64" t="s">
        <v>231</v>
      </c>
      <c r="C19" s="64">
        <v>82555577</v>
      </c>
      <c r="D19" s="114" t="s">
        <v>103</v>
      </c>
      <c r="E19" s="115"/>
      <c r="F19" s="115"/>
      <c r="G19" s="116"/>
      <c r="H19" s="12">
        <f>SUM(H20:H20)</f>
        <v>4</v>
      </c>
    </row>
    <row r="20" spans="1:8" s="4" customFormat="1" ht="39.75" customHeight="1">
      <c r="A20" s="123"/>
      <c r="B20" s="123"/>
      <c r="C20" s="123"/>
      <c r="D20" s="16" t="s">
        <v>214</v>
      </c>
      <c r="E20" s="17" t="s">
        <v>198</v>
      </c>
      <c r="F20" s="16" t="s">
        <v>215</v>
      </c>
      <c r="G20" s="3" t="s">
        <v>185</v>
      </c>
      <c r="H20" s="16">
        <v>4</v>
      </c>
    </row>
    <row r="21" spans="1:8" s="4" customFormat="1" ht="39.75" customHeight="1">
      <c r="A21" s="124" t="s">
        <v>216</v>
      </c>
      <c r="B21" s="79" t="s">
        <v>184</v>
      </c>
      <c r="C21" s="79">
        <v>84997012</v>
      </c>
      <c r="D21" s="114" t="s">
        <v>101</v>
      </c>
      <c r="E21" s="115"/>
      <c r="F21" s="115"/>
      <c r="G21" s="116"/>
      <c r="H21" s="12">
        <f>SUM(H22:H25)</f>
        <v>30</v>
      </c>
    </row>
    <row r="22" spans="1:8" s="4" customFormat="1" ht="39.75" customHeight="1">
      <c r="A22" s="123"/>
      <c r="B22" s="117"/>
      <c r="C22" s="117"/>
      <c r="D22" s="13" t="s">
        <v>217</v>
      </c>
      <c r="E22" s="66" t="s">
        <v>198</v>
      </c>
      <c r="F22" s="14" t="s">
        <v>208</v>
      </c>
      <c r="G22" s="73" t="s">
        <v>185</v>
      </c>
      <c r="H22" s="13">
        <v>21</v>
      </c>
    </row>
    <row r="23" spans="1:8" s="4" customFormat="1" ht="39.75" customHeight="1">
      <c r="A23" s="123"/>
      <c r="B23" s="117"/>
      <c r="C23" s="117"/>
      <c r="D23" s="13" t="s">
        <v>218</v>
      </c>
      <c r="E23" s="118"/>
      <c r="F23" s="14" t="s">
        <v>219</v>
      </c>
      <c r="G23" s="119"/>
      <c r="H23" s="13">
        <v>2</v>
      </c>
    </row>
    <row r="24" spans="1:8" s="4" customFormat="1" ht="39.75" customHeight="1">
      <c r="A24" s="123"/>
      <c r="B24" s="117"/>
      <c r="C24" s="117"/>
      <c r="D24" s="13" t="s">
        <v>220</v>
      </c>
      <c r="E24" s="118"/>
      <c r="F24" s="14" t="s">
        <v>221</v>
      </c>
      <c r="G24" s="119"/>
      <c r="H24" s="13">
        <v>4</v>
      </c>
    </row>
    <row r="25" spans="1:8" s="4" customFormat="1" ht="39.75" customHeight="1">
      <c r="A25" s="123"/>
      <c r="B25" s="117"/>
      <c r="C25" s="117"/>
      <c r="D25" s="13" t="s">
        <v>222</v>
      </c>
      <c r="E25" s="118"/>
      <c r="F25" s="14" t="s">
        <v>211</v>
      </c>
      <c r="G25" s="119"/>
      <c r="H25" s="13">
        <v>3</v>
      </c>
    </row>
    <row r="26" spans="1:8" s="4" customFormat="1" ht="39.75" customHeight="1">
      <c r="A26" s="64" t="s">
        <v>186</v>
      </c>
      <c r="B26" s="79" t="s">
        <v>59</v>
      </c>
      <c r="C26" s="79">
        <v>88222901</v>
      </c>
      <c r="D26" s="114" t="s">
        <v>102</v>
      </c>
      <c r="E26" s="115"/>
      <c r="F26" s="115"/>
      <c r="G26" s="116"/>
      <c r="H26" s="12">
        <f>SUM(H27:H27)</f>
        <v>8</v>
      </c>
    </row>
    <row r="27" spans="1:8" s="4" customFormat="1" ht="39.75" customHeight="1">
      <c r="A27" s="123"/>
      <c r="B27" s="117"/>
      <c r="C27" s="117"/>
      <c r="D27" s="14" t="s">
        <v>223</v>
      </c>
      <c r="E27" s="17" t="s">
        <v>198</v>
      </c>
      <c r="F27" s="13" t="s">
        <v>224</v>
      </c>
      <c r="G27" s="3" t="s">
        <v>185</v>
      </c>
      <c r="H27" s="14">
        <v>8</v>
      </c>
    </row>
    <row r="28" spans="1:8" s="4" customFormat="1" ht="39.75" customHeight="1">
      <c r="A28" s="111" t="s">
        <v>182</v>
      </c>
      <c r="B28" s="112" t="s">
        <v>225</v>
      </c>
      <c r="C28" s="112">
        <v>88554516</v>
      </c>
      <c r="D28" s="113" t="s">
        <v>102</v>
      </c>
      <c r="E28" s="113"/>
      <c r="F28" s="113"/>
      <c r="G28" s="113"/>
      <c r="H28" s="10">
        <f>SUM(H29:H29)</f>
        <v>18</v>
      </c>
    </row>
    <row r="29" spans="1:8" s="4" customFormat="1" ht="39.75" customHeight="1">
      <c r="A29" s="111"/>
      <c r="B29" s="112"/>
      <c r="C29" s="112"/>
      <c r="D29" s="9" t="s">
        <v>226</v>
      </c>
      <c r="E29" s="6" t="s">
        <v>198</v>
      </c>
      <c r="F29" s="9" t="s">
        <v>227</v>
      </c>
      <c r="G29" s="6" t="s">
        <v>185</v>
      </c>
      <c r="H29" s="9">
        <v>18</v>
      </c>
    </row>
  </sheetData>
  <sheetProtection/>
  <mergeCells count="46">
    <mergeCell ref="A8:A9"/>
    <mergeCell ref="B8:B9"/>
    <mergeCell ref="C8:C9"/>
    <mergeCell ref="D8:G8"/>
    <mergeCell ref="A1:G1"/>
    <mergeCell ref="A2:A3"/>
    <mergeCell ref="B2:B3"/>
    <mergeCell ref="C2:C3"/>
    <mergeCell ref="D2:D3"/>
    <mergeCell ref="E2:G2"/>
    <mergeCell ref="H2:H3"/>
    <mergeCell ref="A4:G4"/>
    <mergeCell ref="A5:A7"/>
    <mergeCell ref="B5:B7"/>
    <mergeCell ref="C5:C7"/>
    <mergeCell ref="D5:G5"/>
    <mergeCell ref="B21:B25"/>
    <mergeCell ref="A10:A13"/>
    <mergeCell ref="B10:B13"/>
    <mergeCell ref="C10:C13"/>
    <mergeCell ref="D10:G10"/>
    <mergeCell ref="E11:E13"/>
    <mergeCell ref="G11:G13"/>
    <mergeCell ref="A14:A18"/>
    <mergeCell ref="B14:B18"/>
    <mergeCell ref="C14:C18"/>
    <mergeCell ref="D14:G14"/>
    <mergeCell ref="G15:G18"/>
    <mergeCell ref="E15:E18"/>
    <mergeCell ref="A26:A27"/>
    <mergeCell ref="B26:B27"/>
    <mergeCell ref="C19:C20"/>
    <mergeCell ref="B19:B20"/>
    <mergeCell ref="A19:A20"/>
    <mergeCell ref="A21:A25"/>
    <mergeCell ref="C26:C27"/>
    <mergeCell ref="A28:A29"/>
    <mergeCell ref="B28:B29"/>
    <mergeCell ref="C28:C29"/>
    <mergeCell ref="D28:G28"/>
    <mergeCell ref="D26:G26"/>
    <mergeCell ref="D19:G19"/>
    <mergeCell ref="C21:C25"/>
    <mergeCell ref="D21:G21"/>
    <mergeCell ref="E22:E25"/>
    <mergeCell ref="G22:G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&amp;C第 &amp;P 页，共 &amp;N 页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2013-06-25T05:59:35Z</cp:lastPrinted>
  <dcterms:created xsi:type="dcterms:W3CDTF">2013-06-25T01:21:41Z</dcterms:created>
  <dcterms:modified xsi:type="dcterms:W3CDTF">2015-06-25T02:04:31Z</dcterms:modified>
  <cp:category/>
  <cp:version/>
  <cp:contentType/>
  <cp:contentStatus/>
</cp:coreProperties>
</file>