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1"/>
  </bookViews>
  <sheets>
    <sheet name="村官" sheetId="1" r:id="rId1"/>
    <sheet name="村干部" sheetId="2" r:id="rId2"/>
  </sheets>
  <definedNames>
    <definedName name="_xlnm.Print_Titles" localSheetId="1">'村干部'!$3:$3</definedName>
    <definedName name="_xlnm.Print_Titles" localSheetId="0">'村官'!$3:$3</definedName>
  </definedNames>
  <calcPr fullCalcOnLoad="1"/>
</workbook>
</file>

<file path=xl/sharedStrings.xml><?xml version="1.0" encoding="utf-8"?>
<sst xmlns="http://schemas.openxmlformats.org/spreadsheetml/2006/main" count="245" uniqueCount="167">
  <si>
    <t>20151208</t>
  </si>
  <si>
    <t>10421010405</t>
  </si>
  <si>
    <t>陈鹤军</t>
  </si>
  <si>
    <t>10421010423</t>
  </si>
  <si>
    <t>阿曼太·马汉</t>
  </si>
  <si>
    <t>10421010504</t>
  </si>
  <si>
    <t>顾光雄</t>
  </si>
  <si>
    <t>10421010419</t>
  </si>
  <si>
    <t>白拥军</t>
  </si>
  <si>
    <t>20151207</t>
  </si>
  <si>
    <t>10421010427</t>
  </si>
  <si>
    <t>哈斯巴特尔</t>
  </si>
  <si>
    <t>10421010515</t>
  </si>
  <si>
    <t>阿英格</t>
  </si>
  <si>
    <t>10421010519</t>
  </si>
  <si>
    <t>寇德尔</t>
  </si>
  <si>
    <t>10421010524</t>
  </si>
  <si>
    <t>才仁金巴</t>
  </si>
  <si>
    <t>10421010527</t>
  </si>
  <si>
    <t>伊力特</t>
  </si>
  <si>
    <t>20151206</t>
  </si>
  <si>
    <t>10421010418</t>
  </si>
  <si>
    <t>赵毓海</t>
  </si>
  <si>
    <t>10421010420</t>
  </si>
  <si>
    <t>张保兵</t>
  </si>
  <si>
    <t>10421010505</t>
  </si>
  <si>
    <t>吴晓燕</t>
  </si>
  <si>
    <t>10421010402</t>
  </si>
  <si>
    <t>冯少军</t>
  </si>
  <si>
    <t>20151205</t>
  </si>
  <si>
    <t>10421010509</t>
  </si>
  <si>
    <t>张会发</t>
  </si>
  <si>
    <t>10421010513</t>
  </si>
  <si>
    <t>赵艳梅</t>
  </si>
  <si>
    <t>10421010429</t>
  </si>
  <si>
    <t>李刚</t>
  </si>
  <si>
    <t>10421010430</t>
  </si>
  <si>
    <t>严登宝</t>
  </si>
  <si>
    <t>10421010414</t>
  </si>
  <si>
    <t>张杰</t>
  </si>
  <si>
    <t>20151204</t>
  </si>
  <si>
    <t>10421010501</t>
  </si>
  <si>
    <t>毕林兵</t>
  </si>
  <si>
    <t>10421010525</t>
  </si>
  <si>
    <t>白玉勇</t>
  </si>
  <si>
    <t>10421010529</t>
  </si>
  <si>
    <t>陈兴刚</t>
  </si>
  <si>
    <t>10421010403</t>
  </si>
  <si>
    <t>马世君</t>
  </si>
  <si>
    <t>20151203</t>
  </si>
  <si>
    <t>10421010412</t>
  </si>
  <si>
    <t>张永红</t>
  </si>
  <si>
    <t>10421010425</t>
  </si>
  <si>
    <t>李勇</t>
  </si>
  <si>
    <t>准考证号</t>
  </si>
  <si>
    <t>姓名</t>
  </si>
  <si>
    <t>备注</t>
  </si>
  <si>
    <t>报考职位</t>
  </si>
  <si>
    <t>序号</t>
  </si>
  <si>
    <t>名次</t>
  </si>
  <si>
    <t>肃北县
（2人）</t>
  </si>
  <si>
    <t>玉门市
（2人）</t>
  </si>
  <si>
    <t>考察组评分</t>
  </si>
  <si>
    <t>合计得分</t>
  </si>
  <si>
    <t>民主测评分</t>
  </si>
  <si>
    <t>10321010323</t>
  </si>
  <si>
    <t>汪娟</t>
  </si>
  <si>
    <t>20151201</t>
  </si>
  <si>
    <t>10321010222</t>
  </si>
  <si>
    <t>王耀霞</t>
  </si>
  <si>
    <t>10321010118</t>
  </si>
  <si>
    <t>陈潇娜</t>
  </si>
  <si>
    <t>10321010123</t>
  </si>
  <si>
    <t>杨娜</t>
  </si>
  <si>
    <t>10321010318</t>
  </si>
  <si>
    <t>杨娟</t>
  </si>
  <si>
    <t>10321010204</t>
  </si>
  <si>
    <t>吕霞</t>
  </si>
  <si>
    <t>10321010223</t>
  </si>
  <si>
    <t>王旭程</t>
  </si>
  <si>
    <t>10321010304</t>
  </si>
  <si>
    <t>潘妍</t>
  </si>
  <si>
    <t>10321010309</t>
  </si>
  <si>
    <t>马飞</t>
  </si>
  <si>
    <t>10321010126</t>
  </si>
  <si>
    <t>康彩霞</t>
  </si>
  <si>
    <t>10321010104</t>
  </si>
  <si>
    <t>马艳君</t>
  </si>
  <si>
    <t>10321010215</t>
  </si>
  <si>
    <t>张学虎</t>
  </si>
  <si>
    <t>10321010230</t>
  </si>
  <si>
    <t>姚廷智</t>
  </si>
  <si>
    <t>10321010212</t>
  </si>
  <si>
    <t>盛飞</t>
  </si>
  <si>
    <t>10321010117</t>
  </si>
  <si>
    <t>梁骞</t>
  </si>
  <si>
    <t>10321010105</t>
  </si>
  <si>
    <t>杨雪</t>
  </si>
  <si>
    <t>10321010303</t>
  </si>
  <si>
    <t>王建军</t>
  </si>
  <si>
    <t>10321010124</t>
  </si>
  <si>
    <t>张小雯</t>
  </si>
  <si>
    <t>10321010312</t>
  </si>
  <si>
    <t>陈红</t>
  </si>
  <si>
    <t>10321010116</t>
  </si>
  <si>
    <t>王永红</t>
  </si>
  <si>
    <t>10321010211</t>
  </si>
  <si>
    <t>何磊</t>
  </si>
  <si>
    <t>10321010107</t>
  </si>
  <si>
    <t>张鹰</t>
  </si>
  <si>
    <t>10321010101</t>
  </si>
  <si>
    <t>王国龙</t>
  </si>
  <si>
    <t>10321010315</t>
  </si>
  <si>
    <t>杨丽欣</t>
  </si>
  <si>
    <t>10321010321</t>
  </si>
  <si>
    <t>秦瑜</t>
  </si>
  <si>
    <t>10321010227</t>
  </si>
  <si>
    <t>王莉</t>
  </si>
  <si>
    <t>10321010114</t>
  </si>
  <si>
    <t>钱迪</t>
  </si>
  <si>
    <t>10321010206</t>
  </si>
  <si>
    <t>仲霄</t>
  </si>
  <si>
    <t>10321010201</t>
  </si>
  <si>
    <t>王亭</t>
  </si>
  <si>
    <t>10321010102</t>
  </si>
  <si>
    <t>刘露</t>
  </si>
  <si>
    <t>10321010226</t>
  </si>
  <si>
    <t>陈国欣</t>
  </si>
  <si>
    <t>10321010306</t>
  </si>
  <si>
    <t>殷晓丽</t>
  </si>
  <si>
    <t>10321010221</t>
  </si>
  <si>
    <t>蔺志明</t>
  </si>
  <si>
    <t>10321010127</t>
  </si>
  <si>
    <t>赵龙滨</t>
  </si>
  <si>
    <t>10321010305</t>
  </si>
  <si>
    <t>张延虎</t>
  </si>
  <si>
    <t>10321010302</t>
  </si>
  <si>
    <t>李瑞</t>
  </si>
  <si>
    <t>10321010224</t>
  </si>
  <si>
    <t>冯应贤</t>
  </si>
  <si>
    <t>10321010319</t>
  </si>
  <si>
    <t>李少鹏</t>
  </si>
  <si>
    <t>10321010225</t>
  </si>
  <si>
    <t>柳小瑞</t>
  </si>
  <si>
    <t>10321010308</t>
  </si>
  <si>
    <t>杨文财</t>
  </si>
  <si>
    <t>10321010111</t>
  </si>
  <si>
    <t>李艳红</t>
  </si>
  <si>
    <t>10321010322</t>
  </si>
  <si>
    <t>杨喜琳</t>
  </si>
  <si>
    <t>笔试成绩</t>
  </si>
  <si>
    <t>面试成绩</t>
  </si>
  <si>
    <t>综合成绩</t>
  </si>
  <si>
    <t>笔试总成绩</t>
  </si>
  <si>
    <r>
      <t>酒泉市2015年从优秀村干部中考试录用乡镇机关公务员面试成绩及综合成绩汇总表</t>
    </r>
    <r>
      <rPr>
        <sz val="12"/>
        <rFont val="方正小标宋简体"/>
        <family val="0"/>
      </rPr>
      <t>(大学生村官)</t>
    </r>
  </si>
  <si>
    <r>
      <t>酒泉市2015年从优秀村干部中考试录用乡镇机关公务员面试成绩及综合成绩汇总表</t>
    </r>
    <r>
      <rPr>
        <sz val="12"/>
        <rFont val="方正小标宋简体"/>
        <family val="0"/>
      </rPr>
      <t>(村书记、主任)</t>
    </r>
  </si>
  <si>
    <t>县市区</t>
  </si>
  <si>
    <t>民主测评分</t>
  </si>
  <si>
    <t>金塔县
（1人）</t>
  </si>
  <si>
    <t>20151204
20151211</t>
  </si>
  <si>
    <t>瓜州县
（1人）</t>
  </si>
  <si>
    <t>敦煌市
（1人）</t>
  </si>
  <si>
    <t>阿克塞县
（1人）</t>
  </si>
  <si>
    <t>面试缺考</t>
  </si>
  <si>
    <t>面试缺考</t>
  </si>
  <si>
    <r>
      <t xml:space="preserve"> </t>
    </r>
    <r>
      <rPr>
        <sz val="12"/>
        <rFont val="宋体"/>
        <family val="0"/>
      </rPr>
      <t xml:space="preserve"> </t>
    </r>
    <r>
      <rPr>
        <sz val="12"/>
        <rFont val="宋体"/>
        <family val="0"/>
      </rPr>
      <t>注:综合成绩＝笔试成绩×30％＋面试成绩×30％＋民主测评分×25％＋考察组评分(考察组打分×80%+获奖分)×15％。</t>
    </r>
  </si>
  <si>
    <t xml:space="preserve">  注:综合成绩＝[笔试总成绩（笔试单科成绩总和）÷笔试科目数]×30％＋面试成绩×30％＋民主测评分×25％＋考察组评分(考察组打分×80%+获奖分)×15％。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</si>
</sst>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0_ "/>
  </numFmts>
  <fonts count="25">
    <font>
      <sz val="12"/>
      <name val="宋体"/>
      <family val="0"/>
    </font>
    <font>
      <sz val="9"/>
      <name val="宋体"/>
      <family val="0"/>
    </font>
    <font>
      <sz val="12"/>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宋体"/>
      <family val="0"/>
    </font>
    <font>
      <sz val="18"/>
      <name val="方正小标宋简体"/>
      <family val="0"/>
    </font>
    <font>
      <sz val="12"/>
      <name val="方正小标宋简体"/>
      <family val="0"/>
    </font>
    <font>
      <b/>
      <sz val="11"/>
      <name val="宋体"/>
      <family val="0"/>
    </font>
    <font>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1" fillId="0" borderId="0">
      <alignment vertical="center"/>
      <protection/>
    </xf>
    <xf numFmtId="0" fontId="7" fillId="4" borderId="0" applyNumberFormat="0" applyBorder="0" applyAlignment="0" applyProtection="0"/>
    <xf numFmtId="0" fontId="17" fillId="0" borderId="4" applyNumberFormat="0" applyFill="0" applyAlignment="0" applyProtection="0"/>
    <xf numFmtId="0" fontId="12" fillId="16" borderId="5" applyNumberFormat="0" applyAlignment="0" applyProtection="0"/>
    <xf numFmtId="0" fontId="14"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9"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0" fillId="0" borderId="0" xfId="0" applyFont="1" applyAlignment="1">
      <alignment horizontal="center" vertical="center"/>
    </xf>
    <xf numFmtId="0" fontId="24" fillId="0" borderId="10" xfId="0" applyFont="1" applyBorder="1" applyAlignment="1">
      <alignment horizontal="center" vertical="center"/>
    </xf>
    <xf numFmtId="185" fontId="24" fillId="0" borderId="10" xfId="0" applyNumberFormat="1" applyFont="1" applyBorder="1" applyAlignment="1">
      <alignment horizontal="center" vertical="center"/>
    </xf>
    <xf numFmtId="184" fontId="24" fillId="0" borderId="10" xfId="0" applyNumberFormat="1" applyFont="1" applyBorder="1" applyAlignment="1">
      <alignment horizontal="center" vertical="center"/>
    </xf>
    <xf numFmtId="0" fontId="24" fillId="0" borderId="10" xfId="0" applyNumberFormat="1" applyFont="1" applyBorder="1" applyAlignment="1">
      <alignment horizontal="center" vertical="center"/>
    </xf>
    <xf numFmtId="184" fontId="24" fillId="0" borderId="10" xfId="0" applyNumberFormat="1" applyFont="1" applyBorder="1" applyAlignment="1">
      <alignment horizontal="center" vertical="center" wrapText="1"/>
    </xf>
    <xf numFmtId="184" fontId="24" fillId="24" borderId="10" xfId="0" applyNumberFormat="1" applyFont="1" applyFill="1" applyBorder="1" applyAlignment="1">
      <alignment horizontal="center" vertical="center"/>
    </xf>
    <xf numFmtId="184" fontId="24" fillId="24" borderId="10" xfId="0" applyNumberFormat="1" applyFont="1" applyFill="1" applyBorder="1" applyAlignment="1">
      <alignment horizontal="center"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184" fontId="24" fillId="0" borderId="10" xfId="0" applyNumberFormat="1" applyFont="1" applyFill="1" applyBorder="1" applyAlignment="1">
      <alignment horizontal="center" vertical="center"/>
    </xf>
    <xf numFmtId="184" fontId="19" fillId="0" borderId="10" xfId="39" applyNumberFormat="1" applyFont="1" applyBorder="1" applyAlignment="1" applyProtection="1">
      <alignment horizontal="center" vertical="center" wrapText="1"/>
      <protection/>
    </xf>
    <xf numFmtId="0" fontId="23" fillId="0" borderId="11" xfId="0" applyFont="1" applyBorder="1" applyAlignment="1">
      <alignment horizontal="center" vertical="center"/>
    </xf>
    <xf numFmtId="0" fontId="0" fillId="0" borderId="0" xfId="0" applyBorder="1" applyAlignment="1">
      <alignment horizontal="left" vertical="center" wrapText="1"/>
    </xf>
    <xf numFmtId="0" fontId="21" fillId="0" borderId="0" xfId="0" applyFont="1" applyBorder="1" applyAlignment="1">
      <alignment horizontal="center" vertical="center"/>
    </xf>
    <xf numFmtId="0" fontId="0" fillId="0" borderId="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cellXfs>
  <cellStyles count="4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常规_公务员汇总表_4" xfId="39"/>
    <cellStyle name="好" xfId="40"/>
    <cellStyle name="汇总" xfId="41"/>
    <cellStyle name="计算" xfId="42"/>
    <cellStyle name="检查单元格" xfId="43"/>
    <cellStyle name="解释性文本" xfId="44"/>
    <cellStyle name="警告文本" xfId="45"/>
    <cellStyle name="链接单元格" xfId="46"/>
    <cellStyle name="强调文字颜色 1" xfId="47"/>
    <cellStyle name="强调文字颜色 2" xfId="48"/>
    <cellStyle name="强调文字颜色 3" xfId="49"/>
    <cellStyle name="强调文字颜色 4" xfId="50"/>
    <cellStyle name="强调文字颜色 5" xfId="51"/>
    <cellStyle name="强调文字颜色 6" xfId="52"/>
    <cellStyle name="适中" xfId="53"/>
    <cellStyle name="输出" xfId="54"/>
    <cellStyle name="输入" xfId="55"/>
    <cellStyle name="注释"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5"/>
  <sheetViews>
    <sheetView workbookViewId="0" topLeftCell="A1">
      <selection activeCell="N8" sqref="N8"/>
    </sheetView>
  </sheetViews>
  <sheetFormatPr defaultColWidth="9.00390625" defaultRowHeight="14.25"/>
  <cols>
    <col min="1" max="1" width="7.75390625" style="1" customWidth="1"/>
    <col min="2" max="2" width="10.125" style="1" customWidth="1"/>
    <col min="3" max="3" width="15.625" style="1" customWidth="1"/>
    <col min="4" max="4" width="12.125" style="1" customWidth="1"/>
    <col min="5" max="9" width="11.25390625" style="1" customWidth="1"/>
    <col min="10" max="11" width="10.875" style="1" customWidth="1"/>
    <col min="12" max="16384" width="9.00390625" style="1" customWidth="1"/>
  </cols>
  <sheetData>
    <row r="1" spans="1:11" ht="35.25" customHeight="1">
      <c r="A1" s="19" t="s">
        <v>154</v>
      </c>
      <c r="B1" s="19"/>
      <c r="C1" s="19"/>
      <c r="D1" s="19"/>
      <c r="E1" s="19"/>
      <c r="F1" s="19"/>
      <c r="G1" s="19"/>
      <c r="H1" s="19"/>
      <c r="I1" s="19"/>
      <c r="J1" s="19"/>
      <c r="K1" s="19"/>
    </row>
    <row r="2" spans="1:11" ht="32.25" customHeight="1">
      <c r="A2" s="18" t="s">
        <v>166</v>
      </c>
      <c r="B2" s="18"/>
      <c r="C2" s="18"/>
      <c r="D2" s="18"/>
      <c r="E2" s="18"/>
      <c r="F2" s="18"/>
      <c r="G2" s="18"/>
      <c r="H2" s="18"/>
      <c r="I2" s="18"/>
      <c r="J2" s="18"/>
      <c r="K2" s="18"/>
    </row>
    <row r="3" spans="1:11" ht="23.25" customHeight="1">
      <c r="A3" s="11" t="s">
        <v>58</v>
      </c>
      <c r="B3" s="11" t="s">
        <v>55</v>
      </c>
      <c r="C3" s="11" t="s">
        <v>54</v>
      </c>
      <c r="D3" s="11" t="s">
        <v>57</v>
      </c>
      <c r="E3" s="12" t="s">
        <v>153</v>
      </c>
      <c r="F3" s="12" t="s">
        <v>151</v>
      </c>
      <c r="G3" s="13" t="s">
        <v>64</v>
      </c>
      <c r="H3" s="13" t="s">
        <v>62</v>
      </c>
      <c r="I3" s="11" t="s">
        <v>152</v>
      </c>
      <c r="J3" s="11" t="s">
        <v>59</v>
      </c>
      <c r="K3" s="11" t="s">
        <v>56</v>
      </c>
    </row>
    <row r="4" spans="1:11" s="2" customFormat="1" ht="19.5" customHeight="1">
      <c r="A4" s="4">
        <v>1</v>
      </c>
      <c r="B4" s="4" t="s">
        <v>75</v>
      </c>
      <c r="C4" s="4" t="s">
        <v>74</v>
      </c>
      <c r="D4" s="4" t="s">
        <v>67</v>
      </c>
      <c r="E4" s="4">
        <v>117.5</v>
      </c>
      <c r="F4" s="5">
        <v>90.1</v>
      </c>
      <c r="G4" s="6">
        <v>100</v>
      </c>
      <c r="H4" s="6">
        <v>80</v>
      </c>
      <c r="I4" s="6">
        <f aca="true" t="shared" si="0" ref="I4:I45">(E4/2)*30%+F4*30%+G4*25%+H4*15%</f>
        <v>81.655</v>
      </c>
      <c r="J4" s="7">
        <v>1</v>
      </c>
      <c r="K4" s="4"/>
    </row>
    <row r="5" spans="1:11" s="2" customFormat="1" ht="19.5" customHeight="1">
      <c r="A5" s="4">
        <v>2</v>
      </c>
      <c r="B5" s="4" t="s">
        <v>73</v>
      </c>
      <c r="C5" s="4" t="s">
        <v>72</v>
      </c>
      <c r="D5" s="4" t="s">
        <v>67</v>
      </c>
      <c r="E5" s="4">
        <v>117.5</v>
      </c>
      <c r="F5" s="5">
        <v>90</v>
      </c>
      <c r="G5" s="9">
        <v>100</v>
      </c>
      <c r="H5" s="9">
        <v>80</v>
      </c>
      <c r="I5" s="6">
        <f t="shared" si="0"/>
        <v>81.625</v>
      </c>
      <c r="J5" s="7">
        <v>2</v>
      </c>
      <c r="K5" s="4"/>
    </row>
    <row r="6" spans="1:11" s="2" customFormat="1" ht="19.5" customHeight="1">
      <c r="A6" s="4">
        <v>3</v>
      </c>
      <c r="B6" s="4" t="s">
        <v>79</v>
      </c>
      <c r="C6" s="4" t="s">
        <v>78</v>
      </c>
      <c r="D6" s="4" t="s">
        <v>67</v>
      </c>
      <c r="E6" s="4">
        <v>115.7</v>
      </c>
      <c r="F6" s="5">
        <v>91.2</v>
      </c>
      <c r="G6" s="6">
        <v>99.57</v>
      </c>
      <c r="H6" s="6">
        <v>80</v>
      </c>
      <c r="I6" s="6">
        <f t="shared" si="0"/>
        <v>81.6075</v>
      </c>
      <c r="J6" s="7">
        <v>3</v>
      </c>
      <c r="K6" s="4"/>
    </row>
    <row r="7" spans="1:11" s="2" customFormat="1" ht="19.5" customHeight="1">
      <c r="A7" s="4">
        <v>4</v>
      </c>
      <c r="B7" s="4" t="s">
        <v>83</v>
      </c>
      <c r="C7" s="4" t="s">
        <v>82</v>
      </c>
      <c r="D7" s="4" t="s">
        <v>67</v>
      </c>
      <c r="E7" s="4">
        <v>115</v>
      </c>
      <c r="F7" s="5">
        <v>90.7</v>
      </c>
      <c r="G7" s="6">
        <v>100</v>
      </c>
      <c r="H7" s="6">
        <v>80</v>
      </c>
      <c r="I7" s="6">
        <f t="shared" si="0"/>
        <v>81.46000000000001</v>
      </c>
      <c r="J7" s="7">
        <v>4</v>
      </c>
      <c r="K7" s="4"/>
    </row>
    <row r="8" spans="1:11" s="2" customFormat="1" ht="19.5" customHeight="1">
      <c r="A8" s="4">
        <v>5</v>
      </c>
      <c r="B8" s="4" t="s">
        <v>71</v>
      </c>
      <c r="C8" s="4" t="s">
        <v>70</v>
      </c>
      <c r="D8" s="4" t="s">
        <v>67</v>
      </c>
      <c r="E8" s="4">
        <v>121.6</v>
      </c>
      <c r="F8" s="5">
        <v>87.3</v>
      </c>
      <c r="G8" s="8">
        <v>100</v>
      </c>
      <c r="H8" s="8">
        <v>80</v>
      </c>
      <c r="I8" s="6">
        <f t="shared" si="0"/>
        <v>81.42999999999999</v>
      </c>
      <c r="J8" s="7">
        <v>5</v>
      </c>
      <c r="K8" s="4"/>
    </row>
    <row r="9" spans="1:11" s="2" customFormat="1" ht="19.5" customHeight="1">
      <c r="A9" s="4">
        <v>6</v>
      </c>
      <c r="B9" s="4" t="s">
        <v>91</v>
      </c>
      <c r="C9" s="4" t="s">
        <v>90</v>
      </c>
      <c r="D9" s="4" t="s">
        <v>67</v>
      </c>
      <c r="E9" s="4">
        <v>109.4</v>
      </c>
      <c r="F9" s="5">
        <v>92.8</v>
      </c>
      <c r="G9" s="8">
        <v>100</v>
      </c>
      <c r="H9" s="8">
        <v>81</v>
      </c>
      <c r="I9" s="6">
        <f t="shared" si="0"/>
        <v>81.4</v>
      </c>
      <c r="J9" s="7">
        <v>6</v>
      </c>
      <c r="K9" s="4"/>
    </row>
    <row r="10" spans="1:11" s="2" customFormat="1" ht="19.5" customHeight="1">
      <c r="A10" s="4">
        <v>7</v>
      </c>
      <c r="B10" s="4" t="s">
        <v>87</v>
      </c>
      <c r="C10" s="4" t="s">
        <v>86</v>
      </c>
      <c r="D10" s="4" t="s">
        <v>67</v>
      </c>
      <c r="E10" s="4">
        <v>115.5</v>
      </c>
      <c r="F10" s="5">
        <v>91.3</v>
      </c>
      <c r="G10" s="6">
        <v>98.6</v>
      </c>
      <c r="H10" s="6">
        <v>80</v>
      </c>
      <c r="I10" s="6">
        <f t="shared" si="0"/>
        <v>81.365</v>
      </c>
      <c r="J10" s="7">
        <v>7</v>
      </c>
      <c r="K10" s="4"/>
    </row>
    <row r="11" spans="1:11" s="2" customFormat="1" ht="19.5" customHeight="1">
      <c r="A11" s="4">
        <v>8</v>
      </c>
      <c r="B11" s="4" t="s">
        <v>97</v>
      </c>
      <c r="C11" s="4" t="s">
        <v>96</v>
      </c>
      <c r="D11" s="4" t="s">
        <v>67</v>
      </c>
      <c r="E11" s="4">
        <v>109</v>
      </c>
      <c r="F11" s="5">
        <v>93.3</v>
      </c>
      <c r="G11" s="10">
        <v>100</v>
      </c>
      <c r="H11" s="9">
        <v>80</v>
      </c>
      <c r="I11" s="6">
        <f t="shared" si="0"/>
        <v>81.34</v>
      </c>
      <c r="J11" s="7">
        <v>8</v>
      </c>
      <c r="K11" s="4"/>
    </row>
    <row r="12" spans="1:11" s="2" customFormat="1" ht="19.5" customHeight="1">
      <c r="A12" s="4">
        <v>9</v>
      </c>
      <c r="B12" s="4" t="s">
        <v>89</v>
      </c>
      <c r="C12" s="4" t="s">
        <v>88</v>
      </c>
      <c r="D12" s="4" t="s">
        <v>67</v>
      </c>
      <c r="E12" s="4">
        <v>113.7</v>
      </c>
      <c r="F12" s="5">
        <v>91.3</v>
      </c>
      <c r="G12" s="10">
        <v>99.08</v>
      </c>
      <c r="H12" s="9">
        <v>80</v>
      </c>
      <c r="I12" s="6">
        <f t="shared" si="0"/>
        <v>81.21499999999999</v>
      </c>
      <c r="J12" s="7">
        <v>9</v>
      </c>
      <c r="K12" s="4"/>
    </row>
    <row r="13" spans="1:11" s="2" customFormat="1" ht="19.5" customHeight="1">
      <c r="A13" s="4">
        <v>10</v>
      </c>
      <c r="B13" s="4" t="s">
        <v>66</v>
      </c>
      <c r="C13" s="4" t="s">
        <v>65</v>
      </c>
      <c r="D13" s="4" t="s">
        <v>67</v>
      </c>
      <c r="E13" s="4">
        <v>125.4</v>
      </c>
      <c r="F13" s="5">
        <v>85.7</v>
      </c>
      <c r="G13" s="6">
        <v>98</v>
      </c>
      <c r="H13" s="6">
        <v>80</v>
      </c>
      <c r="I13" s="6">
        <f t="shared" si="0"/>
        <v>81.02</v>
      </c>
      <c r="J13" s="7">
        <v>10</v>
      </c>
      <c r="K13" s="4"/>
    </row>
    <row r="14" spans="1:11" s="2" customFormat="1" ht="19.5" customHeight="1">
      <c r="A14" s="4">
        <v>11</v>
      </c>
      <c r="B14" s="4" t="s">
        <v>77</v>
      </c>
      <c r="C14" s="4" t="s">
        <v>76</v>
      </c>
      <c r="D14" s="4" t="s">
        <v>67</v>
      </c>
      <c r="E14" s="4">
        <v>116.9</v>
      </c>
      <c r="F14" s="5">
        <v>87.8</v>
      </c>
      <c r="G14" s="9">
        <v>100</v>
      </c>
      <c r="H14" s="9">
        <v>80</v>
      </c>
      <c r="I14" s="6">
        <f t="shared" si="0"/>
        <v>80.875</v>
      </c>
      <c r="J14" s="7">
        <v>11</v>
      </c>
      <c r="K14" s="4"/>
    </row>
    <row r="15" spans="1:11" s="2" customFormat="1" ht="19.5" customHeight="1">
      <c r="A15" s="4">
        <v>12</v>
      </c>
      <c r="B15" s="4" t="s">
        <v>81</v>
      </c>
      <c r="C15" s="4" t="s">
        <v>80</v>
      </c>
      <c r="D15" s="4" t="s">
        <v>67</v>
      </c>
      <c r="E15" s="4">
        <v>115.2</v>
      </c>
      <c r="F15" s="5">
        <v>87.7</v>
      </c>
      <c r="G15" s="6">
        <v>100</v>
      </c>
      <c r="H15" s="6">
        <v>80</v>
      </c>
      <c r="I15" s="6">
        <f t="shared" si="0"/>
        <v>80.59</v>
      </c>
      <c r="J15" s="7">
        <v>12</v>
      </c>
      <c r="K15" s="4"/>
    </row>
    <row r="16" spans="1:11" s="2" customFormat="1" ht="19.5" customHeight="1">
      <c r="A16" s="4">
        <v>13</v>
      </c>
      <c r="B16" s="4" t="s">
        <v>85</v>
      </c>
      <c r="C16" s="4" t="s">
        <v>84</v>
      </c>
      <c r="D16" s="4" t="s">
        <v>67</v>
      </c>
      <c r="E16" s="4">
        <v>115.4</v>
      </c>
      <c r="F16" s="5">
        <v>87.9</v>
      </c>
      <c r="G16" s="9">
        <v>99.26</v>
      </c>
      <c r="H16" s="9">
        <v>80</v>
      </c>
      <c r="I16" s="6">
        <f t="shared" si="0"/>
        <v>80.495</v>
      </c>
      <c r="J16" s="7">
        <v>13</v>
      </c>
      <c r="K16" s="4"/>
    </row>
    <row r="17" spans="1:11" s="2" customFormat="1" ht="19.5" customHeight="1">
      <c r="A17" s="4">
        <v>14</v>
      </c>
      <c r="B17" s="4" t="s">
        <v>107</v>
      </c>
      <c r="C17" s="4" t="s">
        <v>106</v>
      </c>
      <c r="D17" s="4" t="s">
        <v>67</v>
      </c>
      <c r="E17" s="4">
        <v>108.1</v>
      </c>
      <c r="F17" s="5">
        <v>91.3</v>
      </c>
      <c r="G17" s="6">
        <v>99.19</v>
      </c>
      <c r="H17" s="6">
        <v>80</v>
      </c>
      <c r="I17" s="6">
        <f t="shared" si="0"/>
        <v>80.4025</v>
      </c>
      <c r="J17" s="7">
        <v>14</v>
      </c>
      <c r="K17" s="4"/>
    </row>
    <row r="18" spans="1:11" s="2" customFormat="1" ht="19.5" customHeight="1">
      <c r="A18" s="4">
        <v>15</v>
      </c>
      <c r="B18" s="4" t="s">
        <v>95</v>
      </c>
      <c r="C18" s="4" t="s">
        <v>94</v>
      </c>
      <c r="D18" s="4" t="s">
        <v>67</v>
      </c>
      <c r="E18" s="4">
        <v>109.2</v>
      </c>
      <c r="F18" s="5">
        <v>89.8</v>
      </c>
      <c r="G18" s="6">
        <v>100</v>
      </c>
      <c r="H18" s="6">
        <v>79.92</v>
      </c>
      <c r="I18" s="6">
        <f t="shared" si="0"/>
        <v>80.30799999999999</v>
      </c>
      <c r="J18" s="7">
        <v>15</v>
      </c>
      <c r="K18" s="4"/>
    </row>
    <row r="19" spans="1:11" s="2" customFormat="1" ht="19.5" customHeight="1">
      <c r="A19" s="4">
        <v>16</v>
      </c>
      <c r="B19" s="4" t="s">
        <v>93</v>
      </c>
      <c r="C19" s="4" t="s">
        <v>92</v>
      </c>
      <c r="D19" s="4" t="s">
        <v>67</v>
      </c>
      <c r="E19" s="4">
        <v>110.3</v>
      </c>
      <c r="F19" s="5">
        <v>89.4</v>
      </c>
      <c r="G19" s="10">
        <v>99.76</v>
      </c>
      <c r="H19" s="9">
        <v>80</v>
      </c>
      <c r="I19" s="6">
        <f t="shared" si="0"/>
        <v>80.30499999999999</v>
      </c>
      <c r="J19" s="7">
        <v>15</v>
      </c>
      <c r="K19" s="4"/>
    </row>
    <row r="20" spans="1:11" s="2" customFormat="1" ht="19.5" customHeight="1">
      <c r="A20" s="4">
        <v>17</v>
      </c>
      <c r="B20" s="4" t="s">
        <v>99</v>
      </c>
      <c r="C20" s="4" t="s">
        <v>98</v>
      </c>
      <c r="D20" s="4" t="s">
        <v>67</v>
      </c>
      <c r="E20" s="4">
        <v>109.7</v>
      </c>
      <c r="F20" s="5">
        <v>90.06</v>
      </c>
      <c r="G20" s="6">
        <v>99.03</v>
      </c>
      <c r="H20" s="6">
        <v>80</v>
      </c>
      <c r="I20" s="6">
        <f t="shared" si="0"/>
        <v>80.2305</v>
      </c>
      <c r="J20" s="7">
        <v>17</v>
      </c>
      <c r="K20" s="4"/>
    </row>
    <row r="21" spans="1:11" s="2" customFormat="1" ht="19.5" customHeight="1">
      <c r="A21" s="4">
        <v>18</v>
      </c>
      <c r="B21" s="4" t="s">
        <v>139</v>
      </c>
      <c r="C21" s="4" t="s">
        <v>138</v>
      </c>
      <c r="D21" s="4" t="s">
        <v>67</v>
      </c>
      <c r="E21" s="4">
        <v>103.8</v>
      </c>
      <c r="F21" s="5">
        <v>92.1</v>
      </c>
      <c r="G21" s="6">
        <v>100</v>
      </c>
      <c r="H21" s="6">
        <v>80</v>
      </c>
      <c r="I21" s="6">
        <f t="shared" si="0"/>
        <v>80.19999999999999</v>
      </c>
      <c r="J21" s="7">
        <v>18</v>
      </c>
      <c r="K21" s="4"/>
    </row>
    <row r="22" spans="1:11" s="2" customFormat="1" ht="19.5" customHeight="1">
      <c r="A22" s="4">
        <v>19</v>
      </c>
      <c r="B22" s="4" t="s">
        <v>69</v>
      </c>
      <c r="C22" s="4" t="s">
        <v>68</v>
      </c>
      <c r="D22" s="4" t="s">
        <v>67</v>
      </c>
      <c r="E22" s="4">
        <v>122.4</v>
      </c>
      <c r="F22" s="5">
        <v>82.6</v>
      </c>
      <c r="G22" s="6">
        <v>100</v>
      </c>
      <c r="H22" s="6">
        <v>80</v>
      </c>
      <c r="I22" s="6">
        <f t="shared" si="0"/>
        <v>80.14</v>
      </c>
      <c r="J22" s="7">
        <v>19</v>
      </c>
      <c r="K22" s="4"/>
    </row>
    <row r="23" spans="1:11" s="2" customFormat="1" ht="19.5" customHeight="1">
      <c r="A23" s="4">
        <v>20</v>
      </c>
      <c r="B23" s="4" t="s">
        <v>115</v>
      </c>
      <c r="C23" s="4" t="s">
        <v>114</v>
      </c>
      <c r="D23" s="4" t="s">
        <v>67</v>
      </c>
      <c r="E23" s="4">
        <v>106</v>
      </c>
      <c r="F23" s="5">
        <v>90.9</v>
      </c>
      <c r="G23" s="6">
        <v>99.83561643835617</v>
      </c>
      <c r="H23" s="6">
        <v>79.92</v>
      </c>
      <c r="I23" s="6">
        <f t="shared" si="0"/>
        <v>80.11690410958904</v>
      </c>
      <c r="J23" s="7">
        <v>20</v>
      </c>
      <c r="K23" s="4"/>
    </row>
    <row r="24" spans="1:11" s="2" customFormat="1" ht="19.5" customHeight="1">
      <c r="A24" s="4">
        <v>21</v>
      </c>
      <c r="B24" s="4" t="s">
        <v>119</v>
      </c>
      <c r="C24" s="4" t="s">
        <v>118</v>
      </c>
      <c r="D24" s="4" t="s">
        <v>67</v>
      </c>
      <c r="E24" s="4">
        <v>105.4</v>
      </c>
      <c r="F24" s="5">
        <v>90.4</v>
      </c>
      <c r="G24" s="8">
        <v>100</v>
      </c>
      <c r="H24" s="8">
        <v>80</v>
      </c>
      <c r="I24" s="6">
        <f t="shared" si="0"/>
        <v>79.93</v>
      </c>
      <c r="J24" s="7">
        <v>21</v>
      </c>
      <c r="K24" s="4"/>
    </row>
    <row r="25" spans="1:11" s="2" customFormat="1" ht="19.5" customHeight="1">
      <c r="A25" s="4">
        <v>22</v>
      </c>
      <c r="B25" s="4" t="s">
        <v>137</v>
      </c>
      <c r="C25" s="4" t="s">
        <v>136</v>
      </c>
      <c r="D25" s="4" t="s">
        <v>67</v>
      </c>
      <c r="E25" s="4">
        <v>104.1</v>
      </c>
      <c r="F25" s="5">
        <v>90.7</v>
      </c>
      <c r="G25" s="9">
        <v>99.82</v>
      </c>
      <c r="H25" s="9">
        <v>80</v>
      </c>
      <c r="I25" s="6">
        <f t="shared" si="0"/>
        <v>79.78</v>
      </c>
      <c r="J25" s="7">
        <v>22</v>
      </c>
      <c r="K25" s="4"/>
    </row>
    <row r="26" spans="1:11" s="2" customFormat="1" ht="19.5" customHeight="1">
      <c r="A26" s="4">
        <v>23</v>
      </c>
      <c r="B26" s="4" t="s">
        <v>111</v>
      </c>
      <c r="C26" s="4" t="s">
        <v>110</v>
      </c>
      <c r="D26" s="4" t="s">
        <v>67</v>
      </c>
      <c r="E26" s="4">
        <v>107.1</v>
      </c>
      <c r="F26" s="5">
        <v>88.8</v>
      </c>
      <c r="G26" s="9">
        <v>100</v>
      </c>
      <c r="H26" s="9">
        <v>80</v>
      </c>
      <c r="I26" s="6">
        <f t="shared" si="0"/>
        <v>79.705</v>
      </c>
      <c r="J26" s="7">
        <v>23</v>
      </c>
      <c r="K26" s="4"/>
    </row>
    <row r="27" spans="1:11" s="2" customFormat="1" ht="19.5" customHeight="1">
      <c r="A27" s="4">
        <v>24</v>
      </c>
      <c r="B27" s="4" t="s">
        <v>109</v>
      </c>
      <c r="C27" s="4" t="s">
        <v>108</v>
      </c>
      <c r="D27" s="4" t="s">
        <v>67</v>
      </c>
      <c r="E27" s="4">
        <v>107.2</v>
      </c>
      <c r="F27" s="5">
        <v>88.2</v>
      </c>
      <c r="G27" s="8">
        <v>100</v>
      </c>
      <c r="H27" s="8">
        <v>80</v>
      </c>
      <c r="I27" s="6">
        <f t="shared" si="0"/>
        <v>79.53999999999999</v>
      </c>
      <c r="J27" s="7">
        <v>24</v>
      </c>
      <c r="K27" s="4"/>
    </row>
    <row r="28" spans="1:11" s="2" customFormat="1" ht="19.5" customHeight="1">
      <c r="A28" s="4">
        <v>25</v>
      </c>
      <c r="B28" s="4" t="s">
        <v>129</v>
      </c>
      <c r="C28" s="4" t="s">
        <v>128</v>
      </c>
      <c r="D28" s="4" t="s">
        <v>67</v>
      </c>
      <c r="E28" s="4">
        <v>100.5</v>
      </c>
      <c r="F28" s="5">
        <v>89</v>
      </c>
      <c r="G28" s="8">
        <v>99.82857142857142</v>
      </c>
      <c r="H28" s="8">
        <v>84</v>
      </c>
      <c r="I28" s="6">
        <f t="shared" si="0"/>
        <v>79.33214285714286</v>
      </c>
      <c r="J28" s="7">
        <v>25</v>
      </c>
      <c r="K28" s="4"/>
    </row>
    <row r="29" spans="1:11" s="2" customFormat="1" ht="19.5" customHeight="1">
      <c r="A29" s="4">
        <v>26</v>
      </c>
      <c r="B29" s="4" t="s">
        <v>105</v>
      </c>
      <c r="C29" s="4" t="s">
        <v>104</v>
      </c>
      <c r="D29" s="4" t="s">
        <v>67</v>
      </c>
      <c r="E29" s="4">
        <v>107.4</v>
      </c>
      <c r="F29" s="5">
        <v>87</v>
      </c>
      <c r="G29" s="6">
        <v>100</v>
      </c>
      <c r="H29" s="6">
        <v>80</v>
      </c>
      <c r="I29" s="6">
        <f t="shared" si="0"/>
        <v>79.21</v>
      </c>
      <c r="J29" s="7">
        <v>26</v>
      </c>
      <c r="K29" s="4"/>
    </row>
    <row r="30" spans="1:11" s="2" customFormat="1" ht="19.5" customHeight="1">
      <c r="A30" s="4">
        <v>27</v>
      </c>
      <c r="B30" s="4" t="s">
        <v>131</v>
      </c>
      <c r="C30" s="4" t="s">
        <v>130</v>
      </c>
      <c r="D30" s="4" t="s">
        <v>67</v>
      </c>
      <c r="E30" s="4">
        <v>104.3</v>
      </c>
      <c r="F30" s="5">
        <v>88.3</v>
      </c>
      <c r="G30" s="9">
        <v>100</v>
      </c>
      <c r="H30" s="9">
        <v>80</v>
      </c>
      <c r="I30" s="6">
        <f t="shared" si="0"/>
        <v>79.13499999999999</v>
      </c>
      <c r="J30" s="7">
        <v>27</v>
      </c>
      <c r="K30" s="4"/>
    </row>
    <row r="31" spans="1:11" s="2" customFormat="1" ht="19.5" customHeight="1">
      <c r="A31" s="4">
        <v>28</v>
      </c>
      <c r="B31" s="4" t="s">
        <v>135</v>
      </c>
      <c r="C31" s="4" t="s">
        <v>134</v>
      </c>
      <c r="D31" s="4" t="s">
        <v>67</v>
      </c>
      <c r="E31" s="4">
        <v>104.2</v>
      </c>
      <c r="F31" s="5">
        <v>88.2</v>
      </c>
      <c r="G31" s="9">
        <v>100</v>
      </c>
      <c r="H31" s="9">
        <v>80</v>
      </c>
      <c r="I31" s="6">
        <f t="shared" si="0"/>
        <v>79.09</v>
      </c>
      <c r="J31" s="7">
        <v>28</v>
      </c>
      <c r="K31" s="4"/>
    </row>
    <row r="32" spans="1:11" s="2" customFormat="1" ht="19.5" customHeight="1">
      <c r="A32" s="4">
        <v>29</v>
      </c>
      <c r="B32" s="4" t="s">
        <v>145</v>
      </c>
      <c r="C32" s="4" t="s">
        <v>144</v>
      </c>
      <c r="D32" s="4" t="s">
        <v>67</v>
      </c>
      <c r="E32" s="4">
        <v>103.1</v>
      </c>
      <c r="F32" s="5">
        <v>87.4</v>
      </c>
      <c r="G32" s="6">
        <v>100</v>
      </c>
      <c r="H32" s="6">
        <v>80</v>
      </c>
      <c r="I32" s="6">
        <f t="shared" si="0"/>
        <v>78.685</v>
      </c>
      <c r="J32" s="7">
        <v>29</v>
      </c>
      <c r="K32" s="4"/>
    </row>
    <row r="33" spans="1:11" s="2" customFormat="1" ht="19.5" customHeight="1">
      <c r="A33" s="4">
        <v>30</v>
      </c>
      <c r="B33" s="4" t="s">
        <v>127</v>
      </c>
      <c r="C33" s="4" t="s">
        <v>126</v>
      </c>
      <c r="D33" s="4" t="s">
        <v>67</v>
      </c>
      <c r="E33" s="4">
        <v>105.2</v>
      </c>
      <c r="F33" s="5">
        <v>85.9</v>
      </c>
      <c r="G33" s="6">
        <v>99.18</v>
      </c>
      <c r="H33" s="6">
        <v>80</v>
      </c>
      <c r="I33" s="6">
        <f t="shared" si="0"/>
        <v>78.345</v>
      </c>
      <c r="J33" s="7">
        <v>30</v>
      </c>
      <c r="K33" s="4"/>
    </row>
    <row r="34" spans="1:11" s="2" customFormat="1" ht="19.5" customHeight="1">
      <c r="A34" s="4">
        <v>31</v>
      </c>
      <c r="B34" s="4" t="s">
        <v>147</v>
      </c>
      <c r="C34" s="4" t="s">
        <v>146</v>
      </c>
      <c r="D34" s="4" t="s">
        <v>67</v>
      </c>
      <c r="E34" s="4">
        <v>103.1</v>
      </c>
      <c r="F34" s="5">
        <v>85.6</v>
      </c>
      <c r="G34" s="8">
        <v>100</v>
      </c>
      <c r="H34" s="8">
        <v>80</v>
      </c>
      <c r="I34" s="6">
        <f t="shared" si="0"/>
        <v>78.145</v>
      </c>
      <c r="J34" s="7">
        <v>31</v>
      </c>
      <c r="K34" s="4"/>
    </row>
    <row r="35" spans="1:11" s="2" customFormat="1" ht="19.5" customHeight="1">
      <c r="A35" s="4">
        <v>32</v>
      </c>
      <c r="B35" s="4" t="s">
        <v>101</v>
      </c>
      <c r="C35" s="4" t="s">
        <v>100</v>
      </c>
      <c r="D35" s="4" t="s">
        <v>67</v>
      </c>
      <c r="E35" s="4">
        <v>109.6</v>
      </c>
      <c r="F35" s="5">
        <v>82.6</v>
      </c>
      <c r="G35" s="10">
        <v>99.02</v>
      </c>
      <c r="H35" s="9">
        <v>80</v>
      </c>
      <c r="I35" s="6">
        <f t="shared" si="0"/>
        <v>77.975</v>
      </c>
      <c r="J35" s="7">
        <v>32</v>
      </c>
      <c r="K35" s="4"/>
    </row>
    <row r="36" spans="1:11" s="2" customFormat="1" ht="19.5" customHeight="1">
      <c r="A36" s="4">
        <v>33</v>
      </c>
      <c r="B36" s="4" t="s">
        <v>103</v>
      </c>
      <c r="C36" s="4" t="s">
        <v>102</v>
      </c>
      <c r="D36" s="4" t="s">
        <v>67</v>
      </c>
      <c r="E36" s="4">
        <v>107.8</v>
      </c>
      <c r="F36" s="5">
        <v>0</v>
      </c>
      <c r="G36" s="6">
        <v>100</v>
      </c>
      <c r="H36" s="6">
        <v>79.92</v>
      </c>
      <c r="I36" s="6">
        <f t="shared" si="0"/>
        <v>53.158</v>
      </c>
      <c r="J36" s="7" t="s">
        <v>163</v>
      </c>
      <c r="K36" s="4"/>
    </row>
    <row r="37" spans="1:11" s="2" customFormat="1" ht="19.5" customHeight="1">
      <c r="A37" s="4">
        <v>34</v>
      </c>
      <c r="B37" s="4" t="s">
        <v>113</v>
      </c>
      <c r="C37" s="4" t="s">
        <v>112</v>
      </c>
      <c r="D37" s="4" t="s">
        <v>67</v>
      </c>
      <c r="E37" s="4">
        <v>108.6</v>
      </c>
      <c r="F37" s="5">
        <v>0</v>
      </c>
      <c r="G37" s="6">
        <v>98.19</v>
      </c>
      <c r="H37" s="6">
        <v>79.84</v>
      </c>
      <c r="I37" s="6">
        <f t="shared" si="0"/>
        <v>52.8135</v>
      </c>
      <c r="J37" s="7" t="s">
        <v>163</v>
      </c>
      <c r="K37" s="4"/>
    </row>
    <row r="38" spans="1:11" s="2" customFormat="1" ht="19.5" customHeight="1">
      <c r="A38" s="4">
        <v>35</v>
      </c>
      <c r="B38" s="4" t="s">
        <v>117</v>
      </c>
      <c r="C38" s="4" t="s">
        <v>116</v>
      </c>
      <c r="D38" s="4" t="s">
        <v>67</v>
      </c>
      <c r="E38" s="4">
        <v>106.1</v>
      </c>
      <c r="F38" s="5">
        <v>0</v>
      </c>
      <c r="G38" s="6">
        <v>99.56</v>
      </c>
      <c r="H38" s="6">
        <v>80</v>
      </c>
      <c r="I38" s="6">
        <f t="shared" si="0"/>
        <v>52.805</v>
      </c>
      <c r="J38" s="7" t="s">
        <v>163</v>
      </c>
      <c r="K38" s="4"/>
    </row>
    <row r="39" spans="1:11" s="2" customFormat="1" ht="19.5" customHeight="1">
      <c r="A39" s="4">
        <v>36</v>
      </c>
      <c r="B39" s="4" t="s">
        <v>121</v>
      </c>
      <c r="C39" s="4" t="s">
        <v>120</v>
      </c>
      <c r="D39" s="4" t="s">
        <v>67</v>
      </c>
      <c r="E39" s="4">
        <v>105.2</v>
      </c>
      <c r="F39" s="5">
        <v>0</v>
      </c>
      <c r="G39" s="6">
        <v>100</v>
      </c>
      <c r="H39" s="6">
        <v>80</v>
      </c>
      <c r="I39" s="6">
        <f t="shared" si="0"/>
        <v>52.78</v>
      </c>
      <c r="J39" s="7" t="s">
        <v>163</v>
      </c>
      <c r="K39" s="4"/>
    </row>
    <row r="40" spans="1:11" s="2" customFormat="1" ht="19.5" customHeight="1">
      <c r="A40" s="4">
        <v>37</v>
      </c>
      <c r="B40" s="4" t="s">
        <v>125</v>
      </c>
      <c r="C40" s="4" t="s">
        <v>124</v>
      </c>
      <c r="D40" s="4" t="s">
        <v>67</v>
      </c>
      <c r="E40" s="4">
        <v>104.9</v>
      </c>
      <c r="F40" s="5">
        <v>0</v>
      </c>
      <c r="G40" s="6">
        <v>100</v>
      </c>
      <c r="H40" s="6">
        <v>80</v>
      </c>
      <c r="I40" s="6">
        <f t="shared" si="0"/>
        <v>52.735</v>
      </c>
      <c r="J40" s="7" t="s">
        <v>163</v>
      </c>
      <c r="K40" s="4"/>
    </row>
    <row r="41" spans="1:11" s="2" customFormat="1" ht="19.5" customHeight="1">
      <c r="A41" s="4">
        <v>38</v>
      </c>
      <c r="B41" s="4" t="s">
        <v>133</v>
      </c>
      <c r="C41" s="4" t="s">
        <v>132</v>
      </c>
      <c r="D41" s="4" t="s">
        <v>67</v>
      </c>
      <c r="E41" s="4">
        <v>104.8</v>
      </c>
      <c r="F41" s="5">
        <v>0</v>
      </c>
      <c r="G41" s="6">
        <v>99.43</v>
      </c>
      <c r="H41" s="6">
        <v>80</v>
      </c>
      <c r="I41" s="6">
        <f t="shared" si="0"/>
        <v>52.5775</v>
      </c>
      <c r="J41" s="7" t="s">
        <v>163</v>
      </c>
      <c r="K41" s="4"/>
    </row>
    <row r="42" spans="1:11" s="2" customFormat="1" ht="19.5" customHeight="1">
      <c r="A42" s="4">
        <v>39</v>
      </c>
      <c r="B42" s="4" t="s">
        <v>123</v>
      </c>
      <c r="C42" s="4" t="s">
        <v>122</v>
      </c>
      <c r="D42" s="4" t="s">
        <v>67</v>
      </c>
      <c r="E42" s="4">
        <v>107</v>
      </c>
      <c r="F42" s="5">
        <v>0</v>
      </c>
      <c r="G42" s="6">
        <v>98.06</v>
      </c>
      <c r="H42" s="6">
        <v>80</v>
      </c>
      <c r="I42" s="6">
        <f t="shared" si="0"/>
        <v>52.565</v>
      </c>
      <c r="J42" s="7" t="s">
        <v>163</v>
      </c>
      <c r="K42" s="4"/>
    </row>
    <row r="43" spans="1:11" s="2" customFormat="1" ht="19.5" customHeight="1">
      <c r="A43" s="4">
        <v>40</v>
      </c>
      <c r="B43" s="4" t="s">
        <v>141</v>
      </c>
      <c r="C43" s="4" t="s">
        <v>140</v>
      </c>
      <c r="D43" s="4" t="s">
        <v>67</v>
      </c>
      <c r="E43" s="4">
        <v>104</v>
      </c>
      <c r="F43" s="5">
        <v>0</v>
      </c>
      <c r="G43" s="6">
        <v>99.76</v>
      </c>
      <c r="H43" s="6">
        <v>80</v>
      </c>
      <c r="I43" s="6">
        <f t="shared" si="0"/>
        <v>52.54</v>
      </c>
      <c r="J43" s="7" t="s">
        <v>163</v>
      </c>
      <c r="K43" s="4"/>
    </row>
    <row r="44" spans="1:11" s="2" customFormat="1" ht="19.5" customHeight="1">
      <c r="A44" s="4">
        <v>41</v>
      </c>
      <c r="B44" s="4" t="s">
        <v>149</v>
      </c>
      <c r="C44" s="4" t="s">
        <v>148</v>
      </c>
      <c r="D44" s="4" t="s">
        <v>67</v>
      </c>
      <c r="E44" s="4">
        <v>103.5</v>
      </c>
      <c r="F44" s="5">
        <v>0</v>
      </c>
      <c r="G44" s="6">
        <v>99.67123287671232</v>
      </c>
      <c r="H44" s="6">
        <v>79.92</v>
      </c>
      <c r="I44" s="6">
        <f t="shared" si="0"/>
        <v>52.430808219178076</v>
      </c>
      <c r="J44" s="7" t="s">
        <v>163</v>
      </c>
      <c r="K44" s="4"/>
    </row>
    <row r="45" spans="1:11" s="2" customFormat="1" ht="19.5" customHeight="1">
      <c r="A45" s="4">
        <v>42</v>
      </c>
      <c r="B45" s="4" t="s">
        <v>143</v>
      </c>
      <c r="C45" s="4" t="s">
        <v>142</v>
      </c>
      <c r="D45" s="4" t="s">
        <v>67</v>
      </c>
      <c r="E45" s="4">
        <v>106</v>
      </c>
      <c r="F45" s="5">
        <v>0</v>
      </c>
      <c r="G45" s="8">
        <v>98.35616438356163</v>
      </c>
      <c r="H45" s="8">
        <v>79.2</v>
      </c>
      <c r="I45" s="6">
        <f t="shared" si="0"/>
        <v>52.36904109589041</v>
      </c>
      <c r="J45" s="7" t="s">
        <v>163</v>
      </c>
      <c r="K45" s="4"/>
    </row>
  </sheetData>
  <sheetProtection password="DE68" sheet="1" objects="1" scenarios="1"/>
  <mergeCells count="2">
    <mergeCell ref="A2:K2"/>
    <mergeCell ref="A1:K1"/>
  </mergeCells>
  <printOptions horizontalCentered="1"/>
  <pageMargins left="0.5118110236220472" right="0.5118110236220472" top="0.5905511811023623" bottom="0.7086614173228347"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D29" sqref="D29"/>
    </sheetView>
  </sheetViews>
  <sheetFormatPr defaultColWidth="9.00390625" defaultRowHeight="14.25"/>
  <cols>
    <col min="1" max="1" width="6.25390625" style="1" customWidth="1"/>
    <col min="2" max="2" width="9.50390625" style="1" customWidth="1"/>
    <col min="3" max="3" width="13.00390625" style="1" customWidth="1"/>
    <col min="4" max="4" width="14.75390625" style="1" customWidth="1"/>
    <col min="5" max="5" width="11.50390625" style="1" customWidth="1"/>
    <col min="6" max="10" width="10.125" style="1" customWidth="1"/>
    <col min="11" max="11" width="9.875" style="1" customWidth="1"/>
    <col min="12" max="12" width="9.375" style="1" customWidth="1"/>
    <col min="13" max="16384" width="9.00390625" style="1" customWidth="1"/>
  </cols>
  <sheetData>
    <row r="1" spans="1:12" ht="24.75" customHeight="1">
      <c r="A1" s="19" t="s">
        <v>155</v>
      </c>
      <c r="B1" s="19"/>
      <c r="C1" s="19"/>
      <c r="D1" s="19"/>
      <c r="E1" s="19"/>
      <c r="F1" s="19"/>
      <c r="G1" s="19"/>
      <c r="H1" s="19"/>
      <c r="I1" s="19"/>
      <c r="J1" s="19"/>
      <c r="K1" s="19"/>
      <c r="L1" s="19"/>
    </row>
    <row r="2" spans="1:12" s="3" customFormat="1" ht="18" customHeight="1">
      <c r="A2" s="20" t="s">
        <v>165</v>
      </c>
      <c r="B2" s="20"/>
      <c r="C2" s="20"/>
      <c r="D2" s="20"/>
      <c r="E2" s="20"/>
      <c r="F2" s="20"/>
      <c r="G2" s="20"/>
      <c r="H2" s="20"/>
      <c r="I2" s="20"/>
      <c r="J2" s="20"/>
      <c r="K2" s="20"/>
      <c r="L2" s="20"/>
    </row>
    <row r="3" spans="1:12" ht="20.25" customHeight="1">
      <c r="A3" s="17" t="s">
        <v>58</v>
      </c>
      <c r="B3" s="17" t="s">
        <v>156</v>
      </c>
      <c r="C3" s="17" t="s">
        <v>55</v>
      </c>
      <c r="D3" s="17" t="s">
        <v>54</v>
      </c>
      <c r="E3" s="17" t="s">
        <v>57</v>
      </c>
      <c r="F3" s="17" t="s">
        <v>150</v>
      </c>
      <c r="G3" s="17" t="s">
        <v>151</v>
      </c>
      <c r="H3" s="17" t="s">
        <v>157</v>
      </c>
      <c r="I3" s="17" t="s">
        <v>62</v>
      </c>
      <c r="J3" s="17" t="s">
        <v>63</v>
      </c>
      <c r="K3" s="17" t="s">
        <v>59</v>
      </c>
      <c r="L3" s="17" t="s">
        <v>56</v>
      </c>
    </row>
    <row r="4" spans="1:12" s="3" customFormat="1" ht="19.5" customHeight="1">
      <c r="A4" s="4">
        <v>1</v>
      </c>
      <c r="B4" s="21" t="s">
        <v>158</v>
      </c>
      <c r="C4" s="4" t="s">
        <v>48</v>
      </c>
      <c r="D4" s="4" t="s">
        <v>47</v>
      </c>
      <c r="E4" s="4" t="s">
        <v>49</v>
      </c>
      <c r="F4" s="4">
        <v>75.5</v>
      </c>
      <c r="G4" s="5">
        <v>89.6</v>
      </c>
      <c r="H4" s="15">
        <v>99.78</v>
      </c>
      <c r="I4" s="6">
        <v>84</v>
      </c>
      <c r="J4" s="6">
        <f aca="true" t="shared" si="0" ref="J4:J27">F4*30%+G4*30%+H4*25%+I4*15%</f>
        <v>87.07499999999999</v>
      </c>
      <c r="K4" s="4">
        <v>1</v>
      </c>
      <c r="L4" s="4"/>
    </row>
    <row r="5" spans="1:12" s="3" customFormat="1" ht="19.5" customHeight="1">
      <c r="A5" s="4">
        <v>2</v>
      </c>
      <c r="B5" s="22"/>
      <c r="C5" s="4" t="s">
        <v>51</v>
      </c>
      <c r="D5" s="4" t="s">
        <v>50</v>
      </c>
      <c r="E5" s="4" t="s">
        <v>49</v>
      </c>
      <c r="F5" s="4">
        <v>70.5</v>
      </c>
      <c r="G5" s="5">
        <v>91.6</v>
      </c>
      <c r="H5" s="15">
        <v>99.79</v>
      </c>
      <c r="I5" s="6">
        <v>85</v>
      </c>
      <c r="J5" s="6">
        <f t="shared" si="0"/>
        <v>86.3275</v>
      </c>
      <c r="K5" s="4">
        <v>2</v>
      </c>
      <c r="L5" s="4"/>
    </row>
    <row r="6" spans="1:12" s="3" customFormat="1" ht="19.5" customHeight="1">
      <c r="A6" s="4">
        <v>3</v>
      </c>
      <c r="B6" s="22"/>
      <c r="C6" s="4" t="s">
        <v>53</v>
      </c>
      <c r="D6" s="4" t="s">
        <v>52</v>
      </c>
      <c r="E6" s="4" t="s">
        <v>49</v>
      </c>
      <c r="F6" s="4">
        <v>66</v>
      </c>
      <c r="G6" s="5">
        <v>87</v>
      </c>
      <c r="H6" s="15">
        <v>99.6</v>
      </c>
      <c r="I6" s="6">
        <v>82</v>
      </c>
      <c r="J6" s="6">
        <f t="shared" si="0"/>
        <v>83.1</v>
      </c>
      <c r="K6" s="4">
        <v>3</v>
      </c>
      <c r="L6" s="4"/>
    </row>
    <row r="7" spans="1:12" s="3" customFormat="1" ht="19.5" customHeight="1">
      <c r="A7" s="4">
        <v>4</v>
      </c>
      <c r="B7" s="23" t="s">
        <v>61</v>
      </c>
      <c r="C7" s="4" t="s">
        <v>46</v>
      </c>
      <c r="D7" s="4" t="s">
        <v>45</v>
      </c>
      <c r="E7" s="4" t="s">
        <v>40</v>
      </c>
      <c r="F7" s="4">
        <v>74.5</v>
      </c>
      <c r="G7" s="5">
        <v>88.5</v>
      </c>
      <c r="H7" s="6">
        <v>99.64</v>
      </c>
      <c r="I7" s="6">
        <v>80.2</v>
      </c>
      <c r="J7" s="6">
        <f t="shared" si="0"/>
        <v>85.84</v>
      </c>
      <c r="K7" s="4">
        <v>1</v>
      </c>
      <c r="L7" s="4"/>
    </row>
    <row r="8" spans="1:12" s="3" customFormat="1" ht="24" customHeight="1">
      <c r="A8" s="4">
        <v>5</v>
      </c>
      <c r="B8" s="24"/>
      <c r="C8" s="4" t="s">
        <v>35</v>
      </c>
      <c r="D8" s="4" t="s">
        <v>34</v>
      </c>
      <c r="E8" s="14" t="s">
        <v>159</v>
      </c>
      <c r="F8" s="4">
        <v>71.5</v>
      </c>
      <c r="G8" s="5">
        <v>88.3</v>
      </c>
      <c r="H8" s="8">
        <v>99.14</v>
      </c>
      <c r="I8" s="8">
        <v>84.46</v>
      </c>
      <c r="J8" s="6">
        <f t="shared" si="0"/>
        <v>85.39399999999999</v>
      </c>
      <c r="K8" s="4">
        <v>2</v>
      </c>
      <c r="L8" s="4"/>
    </row>
    <row r="9" spans="1:12" s="3" customFormat="1" ht="19.5" customHeight="1">
      <c r="A9" s="4">
        <v>6</v>
      </c>
      <c r="B9" s="24"/>
      <c r="C9" s="4" t="s">
        <v>42</v>
      </c>
      <c r="D9" s="4" t="s">
        <v>41</v>
      </c>
      <c r="E9" s="4" t="s">
        <v>40</v>
      </c>
      <c r="F9" s="4">
        <v>65.5</v>
      </c>
      <c r="G9" s="5">
        <v>87.4</v>
      </c>
      <c r="H9" s="6">
        <v>99.82</v>
      </c>
      <c r="I9" s="6">
        <v>80.46</v>
      </c>
      <c r="J9" s="6">
        <f t="shared" si="0"/>
        <v>82.894</v>
      </c>
      <c r="K9" s="4">
        <v>3</v>
      </c>
      <c r="L9" s="4"/>
    </row>
    <row r="10" spans="1:12" s="3" customFormat="1" ht="19.5" customHeight="1">
      <c r="A10" s="4">
        <v>7</v>
      </c>
      <c r="B10" s="24"/>
      <c r="C10" s="4" t="s">
        <v>44</v>
      </c>
      <c r="D10" s="4" t="s">
        <v>43</v>
      </c>
      <c r="E10" s="4" t="s">
        <v>40</v>
      </c>
      <c r="F10" s="4">
        <v>66</v>
      </c>
      <c r="G10" s="5">
        <v>86.6</v>
      </c>
      <c r="H10" s="6">
        <v>100</v>
      </c>
      <c r="I10" s="6">
        <v>79.74</v>
      </c>
      <c r="J10" s="6">
        <f t="shared" si="0"/>
        <v>82.741</v>
      </c>
      <c r="K10" s="4">
        <v>4</v>
      </c>
      <c r="L10" s="4"/>
    </row>
    <row r="11" spans="1:12" s="3" customFormat="1" ht="25.5" customHeight="1">
      <c r="A11" s="4">
        <v>8</v>
      </c>
      <c r="B11" s="24"/>
      <c r="C11" s="4" t="s">
        <v>37</v>
      </c>
      <c r="D11" s="4" t="s">
        <v>36</v>
      </c>
      <c r="E11" s="14" t="s">
        <v>159</v>
      </c>
      <c r="F11" s="4">
        <v>65</v>
      </c>
      <c r="G11" s="5">
        <v>86.4</v>
      </c>
      <c r="H11" s="8">
        <v>96.76</v>
      </c>
      <c r="I11" s="8">
        <v>82.94</v>
      </c>
      <c r="J11" s="6">
        <f t="shared" si="0"/>
        <v>82.051</v>
      </c>
      <c r="K11" s="4">
        <v>5</v>
      </c>
      <c r="L11" s="4"/>
    </row>
    <row r="12" spans="1:12" s="3" customFormat="1" ht="19.5" customHeight="1">
      <c r="A12" s="4">
        <v>9</v>
      </c>
      <c r="B12" s="25"/>
      <c r="C12" s="4" t="s">
        <v>39</v>
      </c>
      <c r="D12" s="4" t="s">
        <v>38</v>
      </c>
      <c r="E12" s="4" t="s">
        <v>40</v>
      </c>
      <c r="F12" s="4">
        <v>44</v>
      </c>
      <c r="G12" s="5">
        <v>0</v>
      </c>
      <c r="H12" s="6">
        <v>99.13</v>
      </c>
      <c r="I12" s="6">
        <v>78.94</v>
      </c>
      <c r="J12" s="6">
        <f t="shared" si="0"/>
        <v>49.8235</v>
      </c>
      <c r="K12" s="4" t="s">
        <v>164</v>
      </c>
      <c r="L12" s="4"/>
    </row>
    <row r="13" spans="1:12" s="3" customFormat="1" ht="19.5" customHeight="1">
      <c r="A13" s="4">
        <v>10</v>
      </c>
      <c r="B13" s="23" t="s">
        <v>160</v>
      </c>
      <c r="C13" s="4" t="s">
        <v>33</v>
      </c>
      <c r="D13" s="4" t="s">
        <v>32</v>
      </c>
      <c r="E13" s="4" t="s">
        <v>29</v>
      </c>
      <c r="F13" s="4">
        <v>73.5</v>
      </c>
      <c r="G13" s="5">
        <v>90.1</v>
      </c>
      <c r="H13" s="6">
        <v>99.83561643835617</v>
      </c>
      <c r="I13" s="6">
        <v>84.68</v>
      </c>
      <c r="J13" s="6">
        <f t="shared" si="0"/>
        <v>86.74090410958904</v>
      </c>
      <c r="K13" s="4">
        <v>1</v>
      </c>
      <c r="L13" s="4"/>
    </row>
    <row r="14" spans="1:12" s="3" customFormat="1" ht="19.5" customHeight="1">
      <c r="A14" s="4">
        <v>11</v>
      </c>
      <c r="B14" s="24"/>
      <c r="C14" s="4" t="s">
        <v>28</v>
      </c>
      <c r="D14" s="4" t="s">
        <v>27</v>
      </c>
      <c r="E14" s="4" t="s">
        <v>29</v>
      </c>
      <c r="F14" s="4">
        <v>65.5</v>
      </c>
      <c r="G14" s="5">
        <v>89.9</v>
      </c>
      <c r="H14" s="6">
        <v>99.84</v>
      </c>
      <c r="I14" s="6">
        <v>92.84</v>
      </c>
      <c r="J14" s="6">
        <f t="shared" si="0"/>
        <v>85.50600000000001</v>
      </c>
      <c r="K14" s="4">
        <v>2</v>
      </c>
      <c r="L14" s="4"/>
    </row>
    <row r="15" spans="1:12" s="3" customFormat="1" ht="19.5" customHeight="1">
      <c r="A15" s="4">
        <v>12</v>
      </c>
      <c r="B15" s="25"/>
      <c r="C15" s="4" t="s">
        <v>31</v>
      </c>
      <c r="D15" s="4" t="s">
        <v>30</v>
      </c>
      <c r="E15" s="4" t="s">
        <v>29</v>
      </c>
      <c r="F15" s="4">
        <v>63.5</v>
      </c>
      <c r="G15" s="5">
        <v>78.6</v>
      </c>
      <c r="H15" s="6">
        <v>99.84</v>
      </c>
      <c r="I15" s="6">
        <v>83.68</v>
      </c>
      <c r="J15" s="6">
        <f t="shared" si="0"/>
        <v>80.14200000000001</v>
      </c>
      <c r="K15" s="4">
        <v>3</v>
      </c>
      <c r="L15" s="4"/>
    </row>
    <row r="16" spans="1:12" s="3" customFormat="1" ht="19.5" customHeight="1">
      <c r="A16" s="4">
        <v>13</v>
      </c>
      <c r="B16" s="21" t="s">
        <v>161</v>
      </c>
      <c r="C16" s="4" t="s">
        <v>22</v>
      </c>
      <c r="D16" s="4" t="s">
        <v>21</v>
      </c>
      <c r="E16" s="4" t="s">
        <v>20</v>
      </c>
      <c r="F16" s="4">
        <v>71.5</v>
      </c>
      <c r="G16" s="5">
        <v>85</v>
      </c>
      <c r="H16" s="6">
        <v>100</v>
      </c>
      <c r="I16" s="6">
        <v>84.2</v>
      </c>
      <c r="J16" s="6">
        <f t="shared" si="0"/>
        <v>84.58</v>
      </c>
      <c r="K16" s="4">
        <v>1</v>
      </c>
      <c r="L16" s="4"/>
    </row>
    <row r="17" spans="1:12" s="3" customFormat="1" ht="19.5" customHeight="1">
      <c r="A17" s="4">
        <v>14</v>
      </c>
      <c r="B17" s="22"/>
      <c r="C17" s="4" t="s">
        <v>26</v>
      </c>
      <c r="D17" s="4" t="s">
        <v>25</v>
      </c>
      <c r="E17" s="4" t="s">
        <v>20</v>
      </c>
      <c r="F17" s="4">
        <v>73.5</v>
      </c>
      <c r="G17" s="5">
        <v>85.5</v>
      </c>
      <c r="H17" s="6">
        <v>97.08</v>
      </c>
      <c r="I17" s="6">
        <v>78.84</v>
      </c>
      <c r="J17" s="6">
        <f t="shared" si="0"/>
        <v>83.79599999999999</v>
      </c>
      <c r="K17" s="4">
        <v>2</v>
      </c>
      <c r="L17" s="4"/>
    </row>
    <row r="18" spans="1:12" s="3" customFormat="1" ht="19.5" customHeight="1">
      <c r="A18" s="4">
        <v>15</v>
      </c>
      <c r="B18" s="22"/>
      <c r="C18" s="4" t="s">
        <v>24</v>
      </c>
      <c r="D18" s="4" t="s">
        <v>23</v>
      </c>
      <c r="E18" s="4" t="s">
        <v>20</v>
      </c>
      <c r="F18" s="4">
        <v>56.5</v>
      </c>
      <c r="G18" s="5">
        <v>88.8</v>
      </c>
      <c r="H18" s="6">
        <v>99.37662337662337</v>
      </c>
      <c r="I18" s="6">
        <v>80.76</v>
      </c>
      <c r="J18" s="6">
        <f t="shared" si="0"/>
        <v>80.54815584415584</v>
      </c>
      <c r="K18" s="4">
        <v>3</v>
      </c>
      <c r="L18" s="4"/>
    </row>
    <row r="19" spans="1:12" s="3" customFormat="1" ht="19.5" customHeight="1">
      <c r="A19" s="4">
        <v>16</v>
      </c>
      <c r="B19" s="23" t="s">
        <v>60</v>
      </c>
      <c r="C19" s="4" t="s">
        <v>13</v>
      </c>
      <c r="D19" s="4" t="s">
        <v>12</v>
      </c>
      <c r="E19" s="4" t="s">
        <v>9</v>
      </c>
      <c r="F19" s="4">
        <v>58</v>
      </c>
      <c r="G19" s="5">
        <v>88.5</v>
      </c>
      <c r="H19" s="15">
        <v>95.837</v>
      </c>
      <c r="I19" s="6">
        <v>84</v>
      </c>
      <c r="J19" s="6">
        <f t="shared" si="0"/>
        <v>80.50925</v>
      </c>
      <c r="K19" s="4">
        <v>1</v>
      </c>
      <c r="L19" s="4"/>
    </row>
    <row r="20" spans="1:12" s="3" customFormat="1" ht="19.5" customHeight="1">
      <c r="A20" s="4">
        <v>17</v>
      </c>
      <c r="B20" s="24"/>
      <c r="C20" s="4" t="s">
        <v>19</v>
      </c>
      <c r="D20" s="4" t="s">
        <v>18</v>
      </c>
      <c r="E20" s="4" t="s">
        <v>9</v>
      </c>
      <c r="F20" s="4">
        <v>54</v>
      </c>
      <c r="G20" s="5">
        <v>89.5</v>
      </c>
      <c r="H20" s="15">
        <v>99.51</v>
      </c>
      <c r="I20" s="6">
        <v>80</v>
      </c>
      <c r="J20" s="6">
        <f t="shared" si="0"/>
        <v>79.9275</v>
      </c>
      <c r="K20" s="4">
        <v>2</v>
      </c>
      <c r="L20" s="4"/>
    </row>
    <row r="21" spans="1:12" s="3" customFormat="1" ht="19.5" customHeight="1">
      <c r="A21" s="4">
        <v>18</v>
      </c>
      <c r="B21" s="24"/>
      <c r="C21" s="4" t="s">
        <v>17</v>
      </c>
      <c r="D21" s="4" t="s">
        <v>16</v>
      </c>
      <c r="E21" s="4" t="s">
        <v>9</v>
      </c>
      <c r="F21" s="4">
        <v>40.5</v>
      </c>
      <c r="G21" s="5">
        <v>81.8</v>
      </c>
      <c r="H21" s="15">
        <v>99.02</v>
      </c>
      <c r="I21" s="6">
        <v>81</v>
      </c>
      <c r="J21" s="6">
        <f t="shared" si="0"/>
        <v>73.595</v>
      </c>
      <c r="K21" s="4">
        <v>3</v>
      </c>
      <c r="L21" s="4"/>
    </row>
    <row r="22" spans="1:12" s="3" customFormat="1" ht="19.5" customHeight="1">
      <c r="A22" s="4">
        <v>19</v>
      </c>
      <c r="B22" s="24"/>
      <c r="C22" s="4" t="s">
        <v>11</v>
      </c>
      <c r="D22" s="4" t="s">
        <v>10</v>
      </c>
      <c r="E22" s="4" t="s">
        <v>9</v>
      </c>
      <c r="F22" s="4">
        <v>43</v>
      </c>
      <c r="G22" s="5">
        <v>81.7</v>
      </c>
      <c r="H22" s="15">
        <v>96.571</v>
      </c>
      <c r="I22" s="6">
        <v>80</v>
      </c>
      <c r="J22" s="6">
        <f t="shared" si="0"/>
        <v>73.55275</v>
      </c>
      <c r="K22" s="4">
        <v>4</v>
      </c>
      <c r="L22" s="4"/>
    </row>
    <row r="23" spans="1:12" s="3" customFormat="1" ht="18" customHeight="1">
      <c r="A23" s="4">
        <v>20</v>
      </c>
      <c r="B23" s="24"/>
      <c r="C23" s="4" t="s">
        <v>8</v>
      </c>
      <c r="D23" s="4" t="s">
        <v>7</v>
      </c>
      <c r="E23" s="4" t="s">
        <v>9</v>
      </c>
      <c r="F23" s="4">
        <v>43.5</v>
      </c>
      <c r="G23" s="5">
        <v>0</v>
      </c>
      <c r="H23" s="15">
        <v>99.51</v>
      </c>
      <c r="I23" s="6">
        <v>84</v>
      </c>
      <c r="J23" s="6">
        <f t="shared" si="0"/>
        <v>50.5275</v>
      </c>
      <c r="K23" s="4" t="s">
        <v>164</v>
      </c>
      <c r="L23" s="4"/>
    </row>
    <row r="24" spans="1:12" s="3" customFormat="1" ht="18" customHeight="1">
      <c r="A24" s="4">
        <v>21</v>
      </c>
      <c r="B24" s="25"/>
      <c r="C24" s="4" t="s">
        <v>15</v>
      </c>
      <c r="D24" s="4" t="s">
        <v>14</v>
      </c>
      <c r="E24" s="4" t="s">
        <v>9</v>
      </c>
      <c r="F24" s="4">
        <v>27.5</v>
      </c>
      <c r="G24" s="5">
        <v>0</v>
      </c>
      <c r="H24" s="15">
        <v>98.531</v>
      </c>
      <c r="I24" s="6">
        <v>85</v>
      </c>
      <c r="J24" s="6">
        <f t="shared" si="0"/>
        <v>45.63275</v>
      </c>
      <c r="K24" s="4" t="s">
        <v>164</v>
      </c>
      <c r="L24" s="4"/>
    </row>
    <row r="25" spans="1:12" s="3" customFormat="1" ht="19.5" customHeight="1">
      <c r="A25" s="4">
        <v>22</v>
      </c>
      <c r="B25" s="23" t="s">
        <v>162</v>
      </c>
      <c r="C25" s="4" t="s">
        <v>6</v>
      </c>
      <c r="D25" s="4" t="s">
        <v>5</v>
      </c>
      <c r="E25" s="4" t="s">
        <v>0</v>
      </c>
      <c r="F25" s="4">
        <v>54</v>
      </c>
      <c r="G25" s="5">
        <v>86.4</v>
      </c>
      <c r="H25" s="8">
        <v>99.64</v>
      </c>
      <c r="I25" s="16">
        <v>84</v>
      </c>
      <c r="J25" s="6">
        <f t="shared" si="0"/>
        <v>79.63</v>
      </c>
      <c r="K25" s="4">
        <v>1</v>
      </c>
      <c r="L25" s="4"/>
    </row>
    <row r="26" spans="1:12" s="3" customFormat="1" ht="19.5" customHeight="1">
      <c r="A26" s="4">
        <v>23</v>
      </c>
      <c r="B26" s="24"/>
      <c r="C26" s="4" t="s">
        <v>2</v>
      </c>
      <c r="D26" s="4" t="s">
        <v>1</v>
      </c>
      <c r="E26" s="4" t="s">
        <v>0</v>
      </c>
      <c r="F26" s="4">
        <v>51.5</v>
      </c>
      <c r="G26" s="5">
        <v>85.7</v>
      </c>
      <c r="H26" s="8">
        <v>99.82</v>
      </c>
      <c r="I26" s="16">
        <v>87</v>
      </c>
      <c r="J26" s="6">
        <f t="shared" si="0"/>
        <v>79.16499999999999</v>
      </c>
      <c r="K26" s="4">
        <v>2</v>
      </c>
      <c r="L26" s="4"/>
    </row>
    <row r="27" spans="1:12" s="3" customFormat="1" ht="18" customHeight="1">
      <c r="A27" s="4">
        <v>24</v>
      </c>
      <c r="B27" s="25"/>
      <c r="C27" s="4" t="s">
        <v>4</v>
      </c>
      <c r="D27" s="4" t="s">
        <v>3</v>
      </c>
      <c r="E27" s="4" t="s">
        <v>0</v>
      </c>
      <c r="F27" s="4">
        <v>40.5</v>
      </c>
      <c r="G27" s="5">
        <v>0</v>
      </c>
      <c r="H27" s="8">
        <v>98.67</v>
      </c>
      <c r="I27" s="16">
        <v>92</v>
      </c>
      <c r="J27" s="6">
        <f t="shared" si="0"/>
        <v>50.6175</v>
      </c>
      <c r="K27" s="4" t="s">
        <v>164</v>
      </c>
      <c r="L27" s="4"/>
    </row>
    <row r="28" s="3" customFormat="1" ht="12"/>
    <row r="29" s="3" customFormat="1" ht="12"/>
    <row r="30" s="3" customFormat="1" ht="12"/>
    <row r="31" s="3" customFormat="1" ht="12"/>
    <row r="32" s="3" customFormat="1" ht="12"/>
    <row r="33" s="3" customFormat="1" ht="12"/>
    <row r="34" s="3" customFormat="1" ht="12"/>
    <row r="35" s="3" customFormat="1" ht="12"/>
    <row r="36" s="3" customFormat="1" ht="12"/>
    <row r="37" s="3" customFormat="1" ht="12"/>
    <row r="38" s="3" customFormat="1" ht="12"/>
    <row r="39" s="3" customFormat="1" ht="12"/>
    <row r="40" s="3" customFormat="1" ht="12"/>
    <row r="41" s="3" customFormat="1" ht="12"/>
    <row r="42" s="3" customFormat="1" ht="12"/>
    <row r="43" s="3" customFormat="1" ht="12"/>
    <row r="44" s="3" customFormat="1" ht="12"/>
    <row r="45" s="2" customFormat="1" ht="14.25"/>
    <row r="46" s="2" customFormat="1" ht="14.25"/>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sheetData>
  <sheetProtection password="DE68" sheet="1" objects="1" scenarios="1"/>
  <mergeCells count="8">
    <mergeCell ref="A1:L1"/>
    <mergeCell ref="A2:L2"/>
    <mergeCell ref="B4:B6"/>
    <mergeCell ref="B25:B27"/>
    <mergeCell ref="B16:B18"/>
    <mergeCell ref="B19:B24"/>
    <mergeCell ref="B7:B12"/>
    <mergeCell ref="B13:B15"/>
  </mergeCells>
  <printOptions horizontalCentered="1"/>
  <pageMargins left="0.5905511811023623" right="0.5905511811023623" top="0.3937007874015748"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2015-08-22T08:25:38Z</cp:lastPrinted>
  <dcterms:created xsi:type="dcterms:W3CDTF">2015-07-24T08:39:06Z</dcterms:created>
  <dcterms:modified xsi:type="dcterms:W3CDTF">2015-08-24T03:33:09Z</dcterms:modified>
  <cp:category/>
  <cp:version/>
  <cp:contentType/>
  <cp:contentStatus/>
</cp:coreProperties>
</file>